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507"/>
  </bookViews>
  <sheets>
    <sheet name="All" sheetId="3" r:id="rId1"/>
    <sheet name="scoresheet" sheetId="5" r:id="rId2"/>
  </sheets>
  <calcPr calcId="124519"/>
</workbook>
</file>

<file path=xl/calcChain.xml><?xml version="1.0" encoding="utf-8"?>
<calcChain xmlns="http://schemas.openxmlformats.org/spreadsheetml/2006/main">
  <c r="Z111" i="3"/>
  <c r="Z35"/>
  <c r="Z33"/>
  <c r="W33"/>
  <c r="W31"/>
  <c r="Z27"/>
  <c r="Q27"/>
  <c r="Q31"/>
  <c r="R27"/>
  <c r="Q29"/>
  <c r="R29"/>
  <c r="R94"/>
  <c r="R103"/>
  <c r="R105"/>
  <c r="R101"/>
  <c r="R25"/>
  <c r="R33"/>
  <c r="R35"/>
  <c r="AB35" s="1"/>
  <c r="U141"/>
  <c r="U143"/>
  <c r="U145"/>
  <c r="U147"/>
  <c r="U149"/>
  <c r="U139"/>
  <c r="K141"/>
  <c r="K143"/>
  <c r="K145"/>
  <c r="O145" s="1"/>
  <c r="Y145" s="1"/>
  <c r="K147"/>
  <c r="K149"/>
  <c r="O149" s="1"/>
  <c r="K139"/>
  <c r="U124"/>
  <c r="U126"/>
  <c r="U128"/>
  <c r="U130"/>
  <c r="U132"/>
  <c r="U122"/>
  <c r="K124"/>
  <c r="K126"/>
  <c r="K128"/>
  <c r="K130"/>
  <c r="K132"/>
  <c r="K122"/>
  <c r="W103"/>
  <c r="W105"/>
  <c r="W107"/>
  <c r="W109"/>
  <c r="W111"/>
  <c r="W101"/>
  <c r="M103"/>
  <c r="M105"/>
  <c r="M107"/>
  <c r="M109"/>
  <c r="M111"/>
  <c r="M101"/>
  <c r="W86"/>
  <c r="W88"/>
  <c r="W90"/>
  <c r="W92"/>
  <c r="W94"/>
  <c r="W84"/>
  <c r="M86"/>
  <c r="M88"/>
  <c r="M90"/>
  <c r="M92"/>
  <c r="M94"/>
  <c r="M84"/>
  <c r="G103"/>
  <c r="G105"/>
  <c r="G107"/>
  <c r="G109"/>
  <c r="G111"/>
  <c r="G101"/>
  <c r="G86"/>
  <c r="G88"/>
  <c r="G90"/>
  <c r="G92"/>
  <c r="G94"/>
  <c r="G84"/>
  <c r="K65"/>
  <c r="K67"/>
  <c r="O67" s="1"/>
  <c r="K69"/>
  <c r="K71"/>
  <c r="K73"/>
  <c r="K63"/>
  <c r="U65"/>
  <c r="U67"/>
  <c r="U69"/>
  <c r="U71"/>
  <c r="U73"/>
  <c r="U63"/>
  <c r="U48"/>
  <c r="U50"/>
  <c r="U52"/>
  <c r="U54"/>
  <c r="U56"/>
  <c r="U46"/>
  <c r="K48"/>
  <c r="O48" s="1"/>
  <c r="Y48" s="1"/>
  <c r="K50"/>
  <c r="K52"/>
  <c r="K54"/>
  <c r="K56"/>
  <c r="K46"/>
  <c r="O46" s="1"/>
  <c r="Y46" s="1"/>
  <c r="W27"/>
  <c r="W29"/>
  <c r="AA29" s="1"/>
  <c r="W35"/>
  <c r="W25"/>
  <c r="W10"/>
  <c r="W12"/>
  <c r="W14"/>
  <c r="W16"/>
  <c r="W18"/>
  <c r="W8"/>
  <c r="M27"/>
  <c r="M29"/>
  <c r="M31"/>
  <c r="M33"/>
  <c r="M35"/>
  <c r="M25"/>
  <c r="Q25" s="1"/>
  <c r="AA25" s="1"/>
  <c r="M10"/>
  <c r="M12"/>
  <c r="M14"/>
  <c r="M16"/>
  <c r="M18"/>
  <c r="M8"/>
  <c r="G27"/>
  <c r="AA27" s="1"/>
  <c r="G29"/>
  <c r="G31"/>
  <c r="G33"/>
  <c r="G35"/>
  <c r="G25"/>
  <c r="G10"/>
  <c r="G12"/>
  <c r="G14"/>
  <c r="G16"/>
  <c r="G18"/>
  <c r="G8"/>
  <c r="Q8" s="1"/>
  <c r="R35" i="5"/>
  <c r="AB35" s="1"/>
  <c r="Q35"/>
  <c r="AA35" s="1"/>
  <c r="P35"/>
  <c r="Z35" s="1"/>
  <c r="O35"/>
  <c r="Y35" s="1"/>
  <c r="R33"/>
  <c r="AB33" s="1"/>
  <c r="Q33"/>
  <c r="AA33" s="1"/>
  <c r="P33"/>
  <c r="Z33" s="1"/>
  <c r="O33"/>
  <c r="Y33" s="1"/>
  <c r="R31"/>
  <c r="AB31" s="1"/>
  <c r="Q31"/>
  <c r="AA31" s="1"/>
  <c r="P31"/>
  <c r="Z31" s="1"/>
  <c r="O31"/>
  <c r="Y31" s="1"/>
  <c r="R29"/>
  <c r="AB29" s="1"/>
  <c r="Q29"/>
  <c r="AA29" s="1"/>
  <c r="P29"/>
  <c r="Z29" s="1"/>
  <c r="O29"/>
  <c r="Y29" s="1"/>
  <c r="R27"/>
  <c r="AB27" s="1"/>
  <c r="Q27"/>
  <c r="AA27" s="1"/>
  <c r="P27"/>
  <c r="Z27" s="1"/>
  <c r="O27"/>
  <c r="Y27" s="1"/>
  <c r="R25"/>
  <c r="AB25" s="1"/>
  <c r="Q25"/>
  <c r="AA25" s="1"/>
  <c r="P25"/>
  <c r="Z25" s="1"/>
  <c r="O25"/>
  <c r="Y25" s="1"/>
  <c r="R18"/>
  <c r="AB18" s="1"/>
  <c r="Q18"/>
  <c r="AA18" s="1"/>
  <c r="P18"/>
  <c r="Z18" s="1"/>
  <c r="O18"/>
  <c r="Y18" s="1"/>
  <c r="R16"/>
  <c r="AB16" s="1"/>
  <c r="Q16"/>
  <c r="AA16" s="1"/>
  <c r="P16"/>
  <c r="Z16" s="1"/>
  <c r="O16"/>
  <c r="Y16" s="1"/>
  <c r="R14"/>
  <c r="AB14" s="1"/>
  <c r="Q14"/>
  <c r="AA14" s="1"/>
  <c r="P14"/>
  <c r="Z14" s="1"/>
  <c r="O14"/>
  <c r="Y14" s="1"/>
  <c r="R12"/>
  <c r="AB12" s="1"/>
  <c r="Q12"/>
  <c r="AA12" s="1"/>
  <c r="P12"/>
  <c r="Z12" s="1"/>
  <c r="O12"/>
  <c r="Y12" s="1"/>
  <c r="R10"/>
  <c r="AB10" s="1"/>
  <c r="Q10"/>
  <c r="AA10" s="1"/>
  <c r="P10"/>
  <c r="Z10" s="1"/>
  <c r="O10"/>
  <c r="Y10" s="1"/>
  <c r="R8"/>
  <c r="AB8" s="1"/>
  <c r="Q8"/>
  <c r="AA8" s="1"/>
  <c r="P8"/>
  <c r="Z8" s="1"/>
  <c r="O8"/>
  <c r="Y8" s="1"/>
  <c r="P149" i="3"/>
  <c r="Z149" s="1"/>
  <c r="N149"/>
  <c r="X149" s="1"/>
  <c r="M149"/>
  <c r="W149" s="1"/>
  <c r="P147"/>
  <c r="Z147" s="1"/>
  <c r="O147"/>
  <c r="Y147" s="1"/>
  <c r="N147"/>
  <c r="X147" s="1"/>
  <c r="M147"/>
  <c r="W147" s="1"/>
  <c r="P145"/>
  <c r="Z145" s="1"/>
  <c r="N145"/>
  <c r="X145" s="1"/>
  <c r="M145"/>
  <c r="W145" s="1"/>
  <c r="P143"/>
  <c r="Z143" s="1"/>
  <c r="O143"/>
  <c r="Y143" s="1"/>
  <c r="N143"/>
  <c r="X143" s="1"/>
  <c r="M143"/>
  <c r="W143" s="1"/>
  <c r="P141"/>
  <c r="Z141" s="1"/>
  <c r="O141"/>
  <c r="Y141" s="1"/>
  <c r="N141"/>
  <c r="X141" s="1"/>
  <c r="M141"/>
  <c r="W141" s="1"/>
  <c r="P139"/>
  <c r="Z139" s="1"/>
  <c r="O139"/>
  <c r="Y139" s="1"/>
  <c r="N139"/>
  <c r="X139" s="1"/>
  <c r="M139"/>
  <c r="W139" s="1"/>
  <c r="P132"/>
  <c r="Z132" s="1"/>
  <c r="O132"/>
  <c r="Y132" s="1"/>
  <c r="N132"/>
  <c r="X132" s="1"/>
  <c r="M132"/>
  <c r="W132" s="1"/>
  <c r="P130"/>
  <c r="Z130" s="1"/>
  <c r="O130"/>
  <c r="Y130" s="1"/>
  <c r="N130"/>
  <c r="X130" s="1"/>
  <c r="M130"/>
  <c r="W130" s="1"/>
  <c r="P128"/>
  <c r="Z128" s="1"/>
  <c r="O128"/>
  <c r="Y128" s="1"/>
  <c r="N128"/>
  <c r="X128" s="1"/>
  <c r="M128"/>
  <c r="W128" s="1"/>
  <c r="P126"/>
  <c r="Z126" s="1"/>
  <c r="O126"/>
  <c r="Y126" s="1"/>
  <c r="N126"/>
  <c r="X126" s="1"/>
  <c r="M126"/>
  <c r="W126" s="1"/>
  <c r="P124"/>
  <c r="Z124" s="1"/>
  <c r="O124"/>
  <c r="N124"/>
  <c r="X124" s="1"/>
  <c r="M124"/>
  <c r="W124" s="1"/>
  <c r="P122"/>
  <c r="Z122" s="1"/>
  <c r="O122"/>
  <c r="Y122" s="1"/>
  <c r="N122"/>
  <c r="X122" s="1"/>
  <c r="M122"/>
  <c r="W122" s="1"/>
  <c r="R111"/>
  <c r="AB111" s="1"/>
  <c r="Q111"/>
  <c r="AA111" s="1"/>
  <c r="P111"/>
  <c r="O111"/>
  <c r="Y111" s="1"/>
  <c r="R109"/>
  <c r="AB109" s="1"/>
  <c r="Q109"/>
  <c r="AA109" s="1"/>
  <c r="P109"/>
  <c r="Z109" s="1"/>
  <c r="O109"/>
  <c r="Y109" s="1"/>
  <c r="R107"/>
  <c r="AB107" s="1"/>
  <c r="Q107"/>
  <c r="AA107" s="1"/>
  <c r="P107"/>
  <c r="Z107" s="1"/>
  <c r="O107"/>
  <c r="Y107" s="1"/>
  <c r="AB105"/>
  <c r="Q105"/>
  <c r="AA105" s="1"/>
  <c r="P105"/>
  <c r="Z105" s="1"/>
  <c r="O105"/>
  <c r="Y105" s="1"/>
  <c r="AB103"/>
  <c r="Q103"/>
  <c r="AA103" s="1"/>
  <c r="P103"/>
  <c r="Z103" s="1"/>
  <c r="O103"/>
  <c r="Y103" s="1"/>
  <c r="AB101"/>
  <c r="Q101"/>
  <c r="AA101" s="1"/>
  <c r="P101"/>
  <c r="Z101" s="1"/>
  <c r="O101"/>
  <c r="Y101" s="1"/>
  <c r="AB94"/>
  <c r="Q94"/>
  <c r="AA94" s="1"/>
  <c r="P94"/>
  <c r="Z94" s="1"/>
  <c r="O94"/>
  <c r="Y94" s="1"/>
  <c r="R92"/>
  <c r="AB92" s="1"/>
  <c r="Q92"/>
  <c r="AA92" s="1"/>
  <c r="P92"/>
  <c r="Z92" s="1"/>
  <c r="O92"/>
  <c r="Y92" s="1"/>
  <c r="R90"/>
  <c r="AB90" s="1"/>
  <c r="Q90"/>
  <c r="AA90" s="1"/>
  <c r="P90"/>
  <c r="Z90" s="1"/>
  <c r="O90"/>
  <c r="Y90" s="1"/>
  <c r="R88"/>
  <c r="AB88" s="1"/>
  <c r="Q88"/>
  <c r="AA88" s="1"/>
  <c r="P88"/>
  <c r="Z88" s="1"/>
  <c r="O88"/>
  <c r="Y88" s="1"/>
  <c r="R86"/>
  <c r="AB86" s="1"/>
  <c r="Q86"/>
  <c r="AA86" s="1"/>
  <c r="P86"/>
  <c r="Z86" s="1"/>
  <c r="O86"/>
  <c r="Y86" s="1"/>
  <c r="R84"/>
  <c r="AB84" s="1"/>
  <c r="Q84"/>
  <c r="AA84" s="1"/>
  <c r="P84"/>
  <c r="Z84" s="1"/>
  <c r="O84"/>
  <c r="Y84" s="1"/>
  <c r="O8"/>
  <c r="Y8" s="1"/>
  <c r="P8"/>
  <c r="R8"/>
  <c r="Z8"/>
  <c r="AB8"/>
  <c r="O10"/>
  <c r="P10"/>
  <c r="Q10"/>
  <c r="R10"/>
  <c r="Y10"/>
  <c r="Z10"/>
  <c r="AA10"/>
  <c r="AB10"/>
  <c r="O12"/>
  <c r="P12"/>
  <c r="Z12" s="1"/>
  <c r="Q12"/>
  <c r="R12"/>
  <c r="AB12" s="1"/>
  <c r="Y12"/>
  <c r="O14"/>
  <c r="P14"/>
  <c r="Q14"/>
  <c r="R14"/>
  <c r="Y14"/>
  <c r="Z14"/>
  <c r="AA14"/>
  <c r="AB14"/>
  <c r="O16"/>
  <c r="P16"/>
  <c r="Q16"/>
  <c r="R16"/>
  <c r="Y16"/>
  <c r="Z16"/>
  <c r="AA16"/>
  <c r="AB16"/>
  <c r="O18"/>
  <c r="P18"/>
  <c r="Q18"/>
  <c r="R18"/>
  <c r="Y18"/>
  <c r="Z18"/>
  <c r="AA18"/>
  <c r="AB18"/>
  <c r="O25"/>
  <c r="Y25" s="1"/>
  <c r="P25"/>
  <c r="Z25" s="1"/>
  <c r="AB25"/>
  <c r="O27"/>
  <c r="Y27" s="1"/>
  <c r="P27"/>
  <c r="AB27"/>
  <c r="O29"/>
  <c r="Y29" s="1"/>
  <c r="P29"/>
  <c r="Z29" s="1"/>
  <c r="AB29"/>
  <c r="O31"/>
  <c r="Y31" s="1"/>
  <c r="P31"/>
  <c r="R31"/>
  <c r="AB31" s="1"/>
  <c r="AA31"/>
  <c r="O33"/>
  <c r="P33"/>
  <c r="Q33"/>
  <c r="AB33"/>
  <c r="O35"/>
  <c r="Y35" s="1"/>
  <c r="P35"/>
  <c r="Q35"/>
  <c r="AA35"/>
  <c r="M46"/>
  <c r="W46" s="1"/>
  <c r="N46"/>
  <c r="X46" s="1"/>
  <c r="P46"/>
  <c r="Z46" s="1"/>
  <c r="M48"/>
  <c r="W48" s="1"/>
  <c r="N48"/>
  <c r="X48" s="1"/>
  <c r="P48"/>
  <c r="Z48" s="1"/>
  <c r="M50"/>
  <c r="W50" s="1"/>
  <c r="N50"/>
  <c r="X50" s="1"/>
  <c r="O50"/>
  <c r="Y50" s="1"/>
  <c r="P50"/>
  <c r="Z50" s="1"/>
  <c r="M52"/>
  <c r="W52" s="1"/>
  <c r="N52"/>
  <c r="X52" s="1"/>
  <c r="O52"/>
  <c r="Y52" s="1"/>
  <c r="P52"/>
  <c r="Z52" s="1"/>
  <c r="M54"/>
  <c r="W54" s="1"/>
  <c r="N54"/>
  <c r="X54" s="1"/>
  <c r="O54"/>
  <c r="Y54" s="1"/>
  <c r="P54"/>
  <c r="Z54" s="1"/>
  <c r="M56"/>
  <c r="W56" s="1"/>
  <c r="N56"/>
  <c r="X56" s="1"/>
  <c r="O56"/>
  <c r="Y56" s="1"/>
  <c r="P56"/>
  <c r="Z56" s="1"/>
  <c r="M63"/>
  <c r="W63" s="1"/>
  <c r="N63"/>
  <c r="X63" s="1"/>
  <c r="O63"/>
  <c r="Y63" s="1"/>
  <c r="P63"/>
  <c r="Z63" s="1"/>
  <c r="M65"/>
  <c r="W65" s="1"/>
  <c r="N65"/>
  <c r="X65" s="1"/>
  <c r="O65"/>
  <c r="Y65" s="1"/>
  <c r="P65"/>
  <c r="Z65" s="1"/>
  <c r="M67"/>
  <c r="W67" s="1"/>
  <c r="N67"/>
  <c r="X67" s="1"/>
  <c r="P67"/>
  <c r="Z67" s="1"/>
  <c r="M69"/>
  <c r="W69" s="1"/>
  <c r="N69"/>
  <c r="X69" s="1"/>
  <c r="O69"/>
  <c r="Y69" s="1"/>
  <c r="P69"/>
  <c r="Z69" s="1"/>
  <c r="M71"/>
  <c r="W71" s="1"/>
  <c r="N71"/>
  <c r="X71" s="1"/>
  <c r="O71"/>
  <c r="Y71" s="1"/>
  <c r="P71"/>
  <c r="Z71" s="1"/>
  <c r="M73"/>
  <c r="W73" s="1"/>
  <c r="N73"/>
  <c r="X73" s="1"/>
  <c r="O73"/>
  <c r="Y73" s="1"/>
  <c r="P73"/>
  <c r="Z73" s="1"/>
  <c r="Y124" l="1"/>
  <c r="Y67"/>
  <c r="AA33"/>
  <c r="AA12"/>
  <c r="AA8"/>
  <c r="Y149"/>
</calcChain>
</file>

<file path=xl/sharedStrings.xml><?xml version="1.0" encoding="utf-8"?>
<sst xmlns="http://schemas.openxmlformats.org/spreadsheetml/2006/main" count="691" uniqueCount="81">
  <si>
    <t>A</t>
  </si>
  <si>
    <t>י. ליברטל</t>
  </si>
  <si>
    <t>B</t>
  </si>
  <si>
    <t>C</t>
  </si>
  <si>
    <t>H. TAKIN</t>
  </si>
  <si>
    <t>D</t>
  </si>
  <si>
    <t>N. YEHUDAI</t>
  </si>
  <si>
    <t>E</t>
  </si>
  <si>
    <t>G. KAMINSKY</t>
  </si>
  <si>
    <t>ג'. קמינסקי</t>
  </si>
  <si>
    <t>F</t>
  </si>
  <si>
    <t>G</t>
  </si>
  <si>
    <t>H</t>
  </si>
  <si>
    <t>C.SILBERSTEIN</t>
  </si>
  <si>
    <t>ק.סילברשטיין</t>
  </si>
  <si>
    <t>I</t>
  </si>
  <si>
    <t>J</t>
  </si>
  <si>
    <t>K</t>
  </si>
  <si>
    <t>L</t>
  </si>
  <si>
    <t>WOMEN - נשים</t>
  </si>
  <si>
    <t>E. ZOMBERG</t>
  </si>
  <si>
    <t>ע. צומברג</t>
  </si>
  <si>
    <t>ב.פולטינסקי</t>
  </si>
  <si>
    <t>ש. פרידמן</t>
  </si>
  <si>
    <t>R. MEIRAV</t>
  </si>
  <si>
    <t>ר. מירב</t>
  </si>
  <si>
    <t>R. OVADIA</t>
  </si>
  <si>
    <t>ר. עובדיה</t>
  </si>
  <si>
    <t>T. KAMZEL</t>
  </si>
  <si>
    <t>ת. קמזל</t>
  </si>
  <si>
    <t>D. GALLAND</t>
  </si>
  <si>
    <t>ד. גלנד</t>
  </si>
  <si>
    <t>S. BEN AMI</t>
  </si>
  <si>
    <t>D. SLODOVNIK</t>
  </si>
  <si>
    <t>D. ALONIM</t>
  </si>
  <si>
    <t>D. TRAPPLER</t>
  </si>
  <si>
    <t>ח.טקין</t>
  </si>
  <si>
    <t>ש. בן עמי</t>
  </si>
  <si>
    <t>ד. אלונים</t>
  </si>
  <si>
    <t>ד. טרפלר</t>
  </si>
  <si>
    <t>B.POLATINSKY</t>
  </si>
  <si>
    <t>N. BACHRACH</t>
  </si>
  <si>
    <t>M. APTER</t>
  </si>
  <si>
    <t>צ. גביש</t>
  </si>
  <si>
    <t>נ. בכרך</t>
  </si>
  <si>
    <t>T. GAVISH</t>
  </si>
  <si>
    <t>S. FREEDMAN</t>
  </si>
  <si>
    <t>R. SHER</t>
  </si>
  <si>
    <t>Y. LIEBERTHAL</t>
  </si>
  <si>
    <t>A. SAITOWITZ</t>
  </si>
  <si>
    <t>K. AMIT</t>
  </si>
  <si>
    <t>P. BREITER</t>
  </si>
  <si>
    <t>ר. שר</t>
  </si>
  <si>
    <t>ד.סלדובניק</t>
  </si>
  <si>
    <t>צ. אפטר</t>
  </si>
  <si>
    <t>ק. עמית</t>
  </si>
  <si>
    <t>פ. ברייטר</t>
  </si>
  <si>
    <t>א. סייטוביץ</t>
  </si>
  <si>
    <t>SETS</t>
  </si>
  <si>
    <t>B. MARCUS</t>
  </si>
  <si>
    <t>ב. מרכוס</t>
  </si>
  <si>
    <t>נ יהודאי</t>
  </si>
  <si>
    <t>WON</t>
  </si>
  <si>
    <t>SET</t>
  </si>
  <si>
    <t>PTS</t>
  </si>
  <si>
    <t>GAME</t>
  </si>
  <si>
    <t>SHOT</t>
  </si>
  <si>
    <t>DIFF.</t>
  </si>
  <si>
    <t>ROUND 1</t>
  </si>
  <si>
    <t>ROUND 2</t>
  </si>
  <si>
    <t>AFTER 2 ROUNDS</t>
  </si>
  <si>
    <t>ROUND 3</t>
  </si>
  <si>
    <t>AFTER 3 ROUNDS</t>
  </si>
  <si>
    <t>ROUND 5</t>
  </si>
  <si>
    <t>FINAL</t>
  </si>
  <si>
    <t>ROUND 4</t>
  </si>
  <si>
    <t>AFTER ROUND 4</t>
  </si>
  <si>
    <t>PL.</t>
  </si>
  <si>
    <t>PL</t>
  </si>
  <si>
    <t>MEN - גברים</t>
  </si>
  <si>
    <t>TOTAL AFTER DAY 1</t>
  </si>
</sst>
</file>

<file path=xl/styles.xml><?xml version="1.0" encoding="utf-8"?>
<styleSheet xmlns="http://schemas.openxmlformats.org/spreadsheetml/2006/main">
  <fonts count="17">
    <font>
      <sz val="10"/>
      <name val="Arial"/>
      <family val="2"/>
      <charset val="177"/>
    </font>
    <font>
      <b/>
      <sz val="10"/>
      <name val="Arial"/>
      <family val="2"/>
    </font>
    <font>
      <b/>
      <sz val="10"/>
      <name val="Arial"/>
      <family val="2"/>
      <charset val="177"/>
    </font>
    <font>
      <sz val="10"/>
      <name val="Arial"/>
      <family val="2"/>
    </font>
    <font>
      <b/>
      <sz val="8"/>
      <name val="Arial"/>
      <family val="2"/>
      <charset val="177"/>
    </font>
    <font>
      <sz val="8"/>
      <name val="Arial"/>
      <family val="2"/>
      <charset val="177"/>
    </font>
    <font>
      <sz val="9"/>
      <name val="Arial"/>
      <family val="2"/>
      <charset val="177"/>
    </font>
    <font>
      <sz val="10"/>
      <name val="David"/>
      <family val="2"/>
      <charset val="177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20"/>
      <name val="Arial"/>
      <family val="2"/>
    </font>
    <font>
      <b/>
      <sz val="22"/>
      <name val="Arial"/>
      <family val="2"/>
    </font>
    <font>
      <sz val="10"/>
      <name val="David"/>
      <charset val="177"/>
    </font>
    <font>
      <b/>
      <sz val="9"/>
      <name val="Arial"/>
      <family val="2"/>
      <charset val="177"/>
    </font>
    <font>
      <sz val="9"/>
      <name val="David"/>
      <charset val="177"/>
    </font>
    <font>
      <b/>
      <sz val="10"/>
      <name val="David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0" fillId="0" borderId="0" xfId="0" applyFont="1"/>
    <xf numFmtId="0" fontId="3" fillId="0" borderId="0" xfId="0" applyFont="1"/>
    <xf numFmtId="0" fontId="3" fillId="0" borderId="0" xfId="0" applyFont="1" applyFill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6" fillId="0" borderId="10" xfId="0" applyFont="1" applyBorder="1"/>
    <xf numFmtId="0" fontId="8" fillId="0" borderId="10" xfId="0" applyFont="1" applyBorder="1"/>
    <xf numFmtId="0" fontId="6" fillId="0" borderId="10" xfId="0" applyFont="1" applyFill="1" applyBorder="1"/>
    <xf numFmtId="0" fontId="5" fillId="0" borderId="10" xfId="0" applyFont="1" applyFill="1" applyBorder="1"/>
    <xf numFmtId="0" fontId="0" fillId="2" borderId="10" xfId="0" applyFill="1" applyBorder="1"/>
    <xf numFmtId="0" fontId="0" fillId="2" borderId="0" xfId="0" applyFill="1"/>
    <xf numFmtId="0" fontId="2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0" fontId="9" fillId="2" borderId="10" xfId="0" applyFont="1" applyFill="1" applyBorder="1"/>
    <xf numFmtId="0" fontId="10" fillId="2" borderId="10" xfId="0" applyFont="1" applyFill="1" applyBorder="1"/>
    <xf numFmtId="0" fontId="0" fillId="0" borderId="14" xfId="0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3" xfId="0" applyFont="1" applyBorder="1"/>
    <xf numFmtId="0" fontId="8" fillId="0" borderId="13" xfId="0" applyFont="1" applyBorder="1"/>
    <xf numFmtId="0" fontId="6" fillId="0" borderId="13" xfId="0" applyFont="1" applyFill="1" applyBorder="1"/>
    <xf numFmtId="0" fontId="5" fillId="0" borderId="13" xfId="0" applyFont="1" applyFill="1" applyBorder="1"/>
    <xf numFmtId="0" fontId="9" fillId="2" borderId="1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9" fillId="2" borderId="13" xfId="0" applyFont="1" applyFill="1" applyBorder="1"/>
    <xf numFmtId="0" fontId="10" fillId="2" borderId="13" xfId="0" applyFont="1" applyFill="1" applyBorder="1"/>
    <xf numFmtId="0" fontId="0" fillId="0" borderId="16" xfId="0" applyBorder="1" applyAlignment="1"/>
    <xf numFmtId="0" fontId="0" fillId="0" borderId="8" xfId="0" applyBorder="1" applyAlignment="1"/>
    <xf numFmtId="0" fontId="0" fillId="2" borderId="16" xfId="0" applyFill="1" applyBorder="1" applyAlignment="1"/>
    <xf numFmtId="0" fontId="0" fillId="2" borderId="8" xfId="0" applyFill="1" applyBorder="1" applyAlignment="1"/>
    <xf numFmtId="0" fontId="0" fillId="2" borderId="9" xfId="0" applyFill="1" applyBorder="1"/>
    <xf numFmtId="0" fontId="1" fillId="0" borderId="0" xfId="0" applyFont="1" applyAlignment="1">
      <alignment horizontal="center"/>
    </xf>
    <xf numFmtId="0" fontId="0" fillId="2" borderId="14" xfId="0" applyFill="1" applyBorder="1"/>
    <xf numFmtId="16" fontId="0" fillId="2" borderId="13" xfId="0" applyNumberFormat="1" applyFill="1" applyBorder="1"/>
    <xf numFmtId="0" fontId="0" fillId="0" borderId="14" xfId="0" applyBorder="1"/>
    <xf numFmtId="0" fontId="0" fillId="2" borderId="17" xfId="0" applyFill="1" applyBorder="1"/>
    <xf numFmtId="0" fontId="2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0" fillId="2" borderId="6" xfId="0" applyFill="1" applyBorder="1"/>
    <xf numFmtId="16" fontId="0" fillId="2" borderId="14" xfId="0" applyNumberFormat="1" applyFill="1" applyBorder="1"/>
    <xf numFmtId="0" fontId="3" fillId="0" borderId="3" xfId="0" applyFont="1" applyBorder="1"/>
    <xf numFmtId="0" fontId="0" fillId="0" borderId="3" xfId="0" applyBorder="1"/>
    <xf numFmtId="0" fontId="0" fillId="2" borderId="3" xfId="0" applyFill="1" applyBorder="1"/>
    <xf numFmtId="0" fontId="0" fillId="2" borderId="21" xfId="0" applyFill="1" applyBorder="1"/>
    <xf numFmtId="0" fontId="0" fillId="0" borderId="22" xfId="0" applyBorder="1"/>
    <xf numFmtId="0" fontId="1" fillId="2" borderId="10" xfId="0" applyFont="1" applyFill="1" applyBorder="1"/>
    <xf numFmtId="0" fontId="0" fillId="2" borderId="13" xfId="0" applyFill="1" applyBorder="1"/>
    <xf numFmtId="0" fontId="0" fillId="0" borderId="13" xfId="0" applyBorder="1"/>
    <xf numFmtId="0" fontId="0" fillId="2" borderId="24" xfId="0" applyFill="1" applyBorder="1" applyAlignment="1"/>
    <xf numFmtId="0" fontId="1" fillId="2" borderId="13" xfId="0" applyFont="1" applyFill="1" applyBorder="1" applyAlignment="1">
      <alignment horizontal="center"/>
    </xf>
    <xf numFmtId="0" fontId="0" fillId="2" borderId="13" xfId="0" applyFill="1" applyBorder="1" applyAlignment="1"/>
    <xf numFmtId="0" fontId="0" fillId="0" borderId="18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2" borderId="4" xfId="0" applyFill="1" applyBorder="1"/>
    <xf numFmtId="0" fontId="0" fillId="2" borderId="18" xfId="0" applyFill="1" applyBorder="1"/>
    <xf numFmtId="0" fontId="0" fillId="2" borderId="29" xfId="0" applyFill="1" applyBorder="1"/>
    <xf numFmtId="0" fontId="0" fillId="2" borderId="30" xfId="0" applyFill="1" applyBorder="1"/>
    <xf numFmtId="0" fontId="0" fillId="2" borderId="27" xfId="0" applyFill="1" applyBorder="1"/>
    <xf numFmtId="0" fontId="0" fillId="2" borderId="28" xfId="0" applyFill="1" applyBorder="1"/>
    <xf numFmtId="0" fontId="0" fillId="2" borderId="31" xfId="0" applyFill="1" applyBorder="1"/>
    <xf numFmtId="0" fontId="0" fillId="0" borderId="23" xfId="0" applyBorder="1"/>
    <xf numFmtId="0" fontId="0" fillId="0" borderId="32" xfId="0" applyBorder="1"/>
    <xf numFmtId="0" fontId="1" fillId="0" borderId="10" xfId="0" applyFont="1" applyBorder="1" applyAlignment="1">
      <alignment horizontal="center"/>
    </xf>
    <xf numFmtId="0" fontId="0" fillId="0" borderId="27" xfId="0" applyBorder="1" applyAlignment="1"/>
    <xf numFmtId="0" fontId="0" fillId="0" borderId="25" xfId="0" applyBorder="1" applyAlignment="1"/>
    <xf numFmtId="0" fontId="0" fillId="2" borderId="14" xfId="0" applyNumberFormat="1" applyFill="1" applyBorder="1"/>
    <xf numFmtId="0" fontId="0" fillId="2" borderId="24" xfId="0" applyFill="1" applyBorder="1"/>
    <xf numFmtId="0" fontId="0" fillId="0" borderId="33" xfId="0" applyBorder="1"/>
    <xf numFmtId="0" fontId="0" fillId="2" borderId="23" xfId="0" applyFill="1" applyBorder="1"/>
    <xf numFmtId="0" fontId="0" fillId="0" borderId="16" xfId="0" applyBorder="1"/>
    <xf numFmtId="0" fontId="0" fillId="0" borderId="7" xfId="0" applyBorder="1"/>
    <xf numFmtId="0" fontId="0" fillId="0" borderId="15" xfId="0" applyBorder="1"/>
    <xf numFmtId="0" fontId="0" fillId="2" borderId="16" xfId="0" applyFill="1" applyBorder="1"/>
    <xf numFmtId="0" fontId="0" fillId="2" borderId="34" xfId="0" applyFill="1" applyBorder="1"/>
    <xf numFmtId="0" fontId="0" fillId="0" borderId="35" xfId="0" applyBorder="1"/>
    <xf numFmtId="0" fontId="0" fillId="2" borderId="7" xfId="0" applyFill="1" applyBorder="1"/>
    <xf numFmtId="0" fontId="0" fillId="2" borderId="36" xfId="0" applyFill="1" applyBorder="1"/>
    <xf numFmtId="0" fontId="0" fillId="0" borderId="14" xfId="0" applyBorder="1" applyAlignment="1"/>
    <xf numFmtId="0" fontId="0" fillId="0" borderId="35" xfId="0" applyBorder="1" applyAlignment="1"/>
    <xf numFmtId="0" fontId="1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14" xfId="0" applyNumberFormat="1" applyBorder="1"/>
    <xf numFmtId="0" fontId="0" fillId="2" borderId="10" xfId="0" applyNumberFormat="1" applyFill="1" applyBorder="1"/>
    <xf numFmtId="0" fontId="0" fillId="2" borderId="17" xfId="0" applyNumberFormat="1" applyFill="1" applyBorder="1"/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0" fillId="2" borderId="29" xfId="0" applyNumberFormat="1" applyFill="1" applyBorder="1"/>
    <xf numFmtId="0" fontId="0" fillId="2" borderId="36" xfId="0" applyNumberFormat="1" applyFill="1" applyBorder="1"/>
    <xf numFmtId="0" fontId="0" fillId="2" borderId="6" xfId="0" applyNumberFormat="1" applyFill="1" applyBorder="1"/>
    <xf numFmtId="0" fontId="1" fillId="0" borderId="13" xfId="0" applyFont="1" applyBorder="1"/>
    <xf numFmtId="0" fontId="1" fillId="0" borderId="14" xfId="0" applyFont="1" applyBorder="1"/>
    <xf numFmtId="0" fontId="1" fillId="0" borderId="6" xfId="0" applyFont="1" applyBorder="1"/>
    <xf numFmtId="0" fontId="2" fillId="2" borderId="13" xfId="0" applyFont="1" applyFill="1" applyBorder="1"/>
    <xf numFmtId="0" fontId="2" fillId="2" borderId="10" xfId="0" applyFont="1" applyFill="1" applyBorder="1"/>
    <xf numFmtId="0" fontId="2" fillId="0" borderId="13" xfId="0" applyFont="1" applyBorder="1"/>
    <xf numFmtId="0" fontId="2" fillId="0" borderId="14" xfId="0" applyFont="1" applyBorder="1"/>
    <xf numFmtId="0" fontId="2" fillId="2" borderId="24" xfId="0" applyFont="1" applyFill="1" applyBorder="1"/>
    <xf numFmtId="0" fontId="16" fillId="0" borderId="12" xfId="0" applyFont="1" applyBorder="1" applyAlignment="1">
      <alignment horizontal="center" vertical="center" wrapText="1"/>
    </xf>
    <xf numFmtId="0" fontId="2" fillId="2" borderId="14" xfId="0" applyFont="1" applyFill="1" applyBorder="1"/>
    <xf numFmtId="0" fontId="2" fillId="2" borderId="6" xfId="0" applyFont="1" applyFill="1" applyBorder="1"/>
    <xf numFmtId="0" fontId="2" fillId="0" borderId="6" xfId="0" applyFont="1" applyBorder="1"/>
    <xf numFmtId="0" fontId="1" fillId="0" borderId="11" xfId="0" applyFont="1" applyFill="1" applyBorder="1" applyAlignment="1">
      <alignment horizontal="center" vertic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 tint="-0.14999847407452621"/>
  </sheetPr>
  <dimension ref="A1:AN151"/>
  <sheetViews>
    <sheetView tabSelected="1" workbookViewId="0">
      <selection activeCell="AA143" sqref="AA143:AA149"/>
    </sheetView>
  </sheetViews>
  <sheetFormatPr defaultColWidth="4.7109375" defaultRowHeight="15" customHeight="1"/>
  <cols>
    <col min="1" max="1" width="4.28515625" customWidth="1"/>
    <col min="2" max="2" width="13.85546875" style="2" customWidth="1"/>
    <col min="3" max="4" width="4.7109375" customWidth="1"/>
    <col min="5" max="5" width="4.5703125" customWidth="1"/>
    <col min="6" max="6" width="4.85546875" customWidth="1"/>
    <col min="7" max="7" width="5" customWidth="1"/>
    <col min="8" max="8" width="4.5703125" customWidth="1"/>
    <col min="9" max="10" width="4.7109375" customWidth="1"/>
    <col min="11" max="16" width="4.85546875" customWidth="1"/>
    <col min="18" max="18" width="5.140625" customWidth="1"/>
    <col min="23" max="23" width="6.140625" bestFit="1" customWidth="1"/>
  </cols>
  <sheetData>
    <row r="1" spans="1:36" ht="15" customHeight="1">
      <c r="B1" s="1"/>
      <c r="C1" s="107" t="s">
        <v>79</v>
      </c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</row>
    <row r="2" spans="1:36" ht="15" customHeight="1">
      <c r="B2" s="1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</row>
    <row r="3" spans="1:36" ht="15" customHeight="1">
      <c r="B3" s="1"/>
      <c r="C3" s="101" t="s">
        <v>68</v>
      </c>
      <c r="D3" s="102"/>
      <c r="E3" s="102"/>
      <c r="F3" s="102"/>
      <c r="G3" s="102"/>
      <c r="H3" s="103"/>
      <c r="I3" s="101" t="s">
        <v>69</v>
      </c>
      <c r="J3" s="102"/>
      <c r="K3" s="102"/>
      <c r="L3" s="102"/>
      <c r="M3" s="102"/>
      <c r="N3" s="103"/>
      <c r="O3" s="98" t="s">
        <v>70</v>
      </c>
      <c r="P3" s="99"/>
      <c r="Q3" s="99"/>
      <c r="R3" s="100"/>
      <c r="S3" s="101" t="s">
        <v>71</v>
      </c>
      <c r="T3" s="102"/>
      <c r="U3" s="102"/>
      <c r="V3" s="102"/>
      <c r="W3" s="102"/>
      <c r="X3" s="103"/>
      <c r="Y3" s="98" t="s">
        <v>72</v>
      </c>
      <c r="Z3" s="99"/>
      <c r="AA3" s="99"/>
      <c r="AB3" s="100"/>
    </row>
    <row r="4" spans="1:36" ht="15" customHeight="1">
      <c r="B4" s="1"/>
      <c r="C4" s="22" t="s">
        <v>63</v>
      </c>
      <c r="D4" s="23" t="s">
        <v>63</v>
      </c>
      <c r="E4" s="24" t="s">
        <v>58</v>
      </c>
      <c r="F4" s="24" t="s">
        <v>63</v>
      </c>
      <c r="G4" s="24" t="s">
        <v>66</v>
      </c>
      <c r="H4" s="25" t="s">
        <v>65</v>
      </c>
      <c r="I4" s="22" t="s">
        <v>63</v>
      </c>
      <c r="J4" s="23" t="s">
        <v>63</v>
      </c>
      <c r="K4" s="24" t="s">
        <v>58</v>
      </c>
      <c r="L4" s="24" t="s">
        <v>63</v>
      </c>
      <c r="M4" s="24" t="s">
        <v>66</v>
      </c>
      <c r="N4" s="25" t="s">
        <v>65</v>
      </c>
      <c r="O4" s="28" t="s">
        <v>58</v>
      </c>
      <c r="P4" s="28" t="s">
        <v>63</v>
      </c>
      <c r="Q4" s="28" t="s">
        <v>66</v>
      </c>
      <c r="R4" s="29" t="s">
        <v>65</v>
      </c>
      <c r="S4" s="22" t="s">
        <v>63</v>
      </c>
      <c r="T4" s="23" t="s">
        <v>63</v>
      </c>
      <c r="U4" s="24" t="s">
        <v>58</v>
      </c>
      <c r="V4" s="24" t="s">
        <v>63</v>
      </c>
      <c r="W4" s="24" t="s">
        <v>66</v>
      </c>
      <c r="X4" s="25" t="s">
        <v>65</v>
      </c>
      <c r="Y4" s="28" t="s">
        <v>58</v>
      </c>
      <c r="Z4" s="28" t="s">
        <v>63</v>
      </c>
      <c r="AA4" s="28" t="s">
        <v>66</v>
      </c>
      <c r="AB4" s="29" t="s">
        <v>65</v>
      </c>
    </row>
    <row r="5" spans="1:36" ht="15" customHeight="1">
      <c r="C5" s="20">
        <v>1</v>
      </c>
      <c r="D5" s="20">
        <v>2</v>
      </c>
      <c r="E5" s="21" t="s">
        <v>62</v>
      </c>
      <c r="F5" s="21" t="s">
        <v>64</v>
      </c>
      <c r="G5" s="20" t="s">
        <v>67</v>
      </c>
      <c r="H5" s="21" t="s">
        <v>64</v>
      </c>
      <c r="I5" s="20">
        <v>1</v>
      </c>
      <c r="J5" s="20">
        <v>2</v>
      </c>
      <c r="K5" s="21" t="s">
        <v>62</v>
      </c>
      <c r="L5" s="21" t="s">
        <v>64</v>
      </c>
      <c r="M5" s="20" t="s">
        <v>67</v>
      </c>
      <c r="N5" s="21" t="s">
        <v>64</v>
      </c>
      <c r="O5" s="26" t="s">
        <v>62</v>
      </c>
      <c r="P5" s="26" t="s">
        <v>64</v>
      </c>
      <c r="Q5" s="27" t="s">
        <v>67</v>
      </c>
      <c r="R5" s="26" t="s">
        <v>64</v>
      </c>
      <c r="S5" s="20">
        <v>1</v>
      </c>
      <c r="T5" s="20">
        <v>2</v>
      </c>
      <c r="U5" s="21" t="s">
        <v>62</v>
      </c>
      <c r="V5" s="21" t="s">
        <v>64</v>
      </c>
      <c r="W5" s="20" t="s">
        <v>67</v>
      </c>
      <c r="X5" s="21" t="s">
        <v>64</v>
      </c>
      <c r="Y5" s="26" t="s">
        <v>62</v>
      </c>
      <c r="Z5" s="26" t="s">
        <v>64</v>
      </c>
      <c r="AA5" s="27" t="s">
        <v>67</v>
      </c>
      <c r="AB5" s="26" t="s">
        <v>64</v>
      </c>
    </row>
    <row r="6" spans="1:36" ht="15" customHeight="1" thickBot="1">
      <c r="B6" s="44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6"/>
      <c r="P6" s="46"/>
      <c r="Q6" s="46"/>
      <c r="R6" s="46"/>
      <c r="S6" s="45"/>
      <c r="T6" s="45"/>
      <c r="U6" s="45"/>
      <c r="V6" s="45"/>
      <c r="W6" s="45"/>
      <c r="X6" s="45"/>
      <c r="Y6" s="46"/>
      <c r="Z6" s="46"/>
      <c r="AA6" s="46"/>
      <c r="AB6" s="46"/>
    </row>
    <row r="7" spans="1:36" ht="15" customHeight="1">
      <c r="A7" s="68" t="s">
        <v>0</v>
      </c>
      <c r="B7" s="40" t="s">
        <v>4</v>
      </c>
      <c r="C7" s="71">
        <v>10</v>
      </c>
      <c r="D7" s="36">
        <v>6</v>
      </c>
      <c r="E7" s="69"/>
      <c r="F7" s="69"/>
      <c r="G7" s="69"/>
      <c r="H7" s="70"/>
      <c r="I7" s="42">
        <v>8</v>
      </c>
      <c r="J7" s="36">
        <v>7</v>
      </c>
      <c r="K7" s="57"/>
      <c r="L7" s="57"/>
      <c r="M7" s="57"/>
      <c r="N7" s="58"/>
      <c r="O7" s="62"/>
      <c r="P7" s="63"/>
      <c r="Q7" s="63"/>
      <c r="R7" s="64"/>
      <c r="S7" s="42">
        <v>9</v>
      </c>
      <c r="T7" s="36">
        <v>6</v>
      </c>
      <c r="U7" s="57"/>
      <c r="V7" s="57"/>
      <c r="W7" s="57"/>
      <c r="X7" s="58"/>
      <c r="Y7" s="62"/>
      <c r="Z7" s="63"/>
      <c r="AA7" s="63"/>
      <c r="AB7" s="63"/>
    </row>
    <row r="8" spans="1:36" ht="15" customHeight="1" thickBot="1">
      <c r="A8" s="68"/>
      <c r="B8" s="15" t="s">
        <v>36</v>
      </c>
      <c r="C8" s="12">
        <v>4</v>
      </c>
      <c r="D8" s="12">
        <v>4</v>
      </c>
      <c r="E8" s="83">
        <v>2</v>
      </c>
      <c r="F8" s="83">
        <v>2</v>
      </c>
      <c r="G8" s="83">
        <f>(C7+D7)-C8-D8</f>
        <v>8</v>
      </c>
      <c r="H8" s="84">
        <v>3</v>
      </c>
      <c r="I8" s="81">
        <v>11</v>
      </c>
      <c r="J8" s="12">
        <v>7</v>
      </c>
      <c r="K8" s="38">
        <v>0</v>
      </c>
      <c r="L8" s="38">
        <v>0.5</v>
      </c>
      <c r="M8" s="38">
        <f>(I7+J7) -I8-J8</f>
        <v>-3</v>
      </c>
      <c r="N8" s="80">
        <v>0</v>
      </c>
      <c r="O8" s="42">
        <f>E8 +K8</f>
        <v>2</v>
      </c>
      <c r="P8" s="36">
        <f>F8+L8</f>
        <v>2.5</v>
      </c>
      <c r="Q8" s="36">
        <f>G8+M8</f>
        <v>5</v>
      </c>
      <c r="R8" s="82">
        <f>H8+N8</f>
        <v>3</v>
      </c>
      <c r="S8" s="81">
        <v>8</v>
      </c>
      <c r="T8" s="12">
        <v>6</v>
      </c>
      <c r="U8" s="38">
        <v>1</v>
      </c>
      <c r="V8" s="38">
        <v>1.5</v>
      </c>
      <c r="W8" s="38">
        <f xml:space="preserve"> (S7+T7)-S8-T8</f>
        <v>1</v>
      </c>
      <c r="X8" s="80">
        <v>3</v>
      </c>
      <c r="Y8" s="42">
        <f>O8+U8</f>
        <v>3</v>
      </c>
      <c r="Z8" s="36">
        <f>P8+V8</f>
        <v>4</v>
      </c>
      <c r="AA8" s="36">
        <f>Q8+W8</f>
        <v>6</v>
      </c>
      <c r="AB8" s="36">
        <f>R8+X8</f>
        <v>6</v>
      </c>
    </row>
    <row r="9" spans="1:36" ht="15" customHeight="1">
      <c r="A9" s="68" t="s">
        <v>2</v>
      </c>
      <c r="B9" s="14" t="s">
        <v>8</v>
      </c>
      <c r="C9" s="36">
        <v>13</v>
      </c>
      <c r="D9" s="36">
        <v>11</v>
      </c>
      <c r="E9" s="66"/>
      <c r="F9" s="66"/>
      <c r="G9" s="83"/>
      <c r="H9" s="73"/>
      <c r="I9" s="42">
        <v>5</v>
      </c>
      <c r="J9" s="36">
        <v>4</v>
      </c>
      <c r="K9" s="66"/>
      <c r="L9" s="66"/>
      <c r="M9" s="38"/>
      <c r="N9" s="73"/>
      <c r="O9" s="79"/>
      <c r="P9" s="74"/>
      <c r="Q9" s="74"/>
      <c r="R9" s="65"/>
      <c r="S9" s="42">
        <v>9</v>
      </c>
      <c r="T9" s="36">
        <v>5</v>
      </c>
      <c r="U9" s="66"/>
      <c r="V9" s="66"/>
      <c r="W9" s="38"/>
      <c r="X9" s="73"/>
      <c r="Y9" s="79"/>
      <c r="Z9" s="74"/>
      <c r="AA9" s="74"/>
      <c r="AB9" s="74"/>
    </row>
    <row r="10" spans="1:36" ht="15" customHeight="1" thickBot="1">
      <c r="A10" s="68"/>
      <c r="B10" s="15" t="s">
        <v>9</v>
      </c>
      <c r="C10" s="12">
        <v>5</v>
      </c>
      <c r="D10" s="12">
        <v>3</v>
      </c>
      <c r="E10" s="38">
        <v>2</v>
      </c>
      <c r="F10" s="38">
        <v>2</v>
      </c>
      <c r="G10" s="83">
        <f t="shared" ref="G10:G18" si="0">(C9+D9)-C10-D10</f>
        <v>16</v>
      </c>
      <c r="H10" s="80">
        <v>3</v>
      </c>
      <c r="I10" s="81">
        <v>8</v>
      </c>
      <c r="J10" s="12">
        <v>9</v>
      </c>
      <c r="K10" s="38">
        <v>0</v>
      </c>
      <c r="L10" s="38">
        <v>0</v>
      </c>
      <c r="M10" s="38">
        <f t="shared" ref="M10:M18" si="1">(I9+J9) -I10-J10</f>
        <v>-8</v>
      </c>
      <c r="N10" s="80">
        <v>0</v>
      </c>
      <c r="O10" s="42">
        <f t="shared" ref="O10:O18" si="2">E10 +K10</f>
        <v>2</v>
      </c>
      <c r="P10" s="36">
        <f t="shared" ref="P10:P18" si="3">F10+L10</f>
        <v>2</v>
      </c>
      <c r="Q10" s="36">
        <f t="shared" ref="Q10:Q18" si="4">G10+M10</f>
        <v>8</v>
      </c>
      <c r="R10" s="82">
        <f t="shared" ref="R10:R18" si="5">H10+N10</f>
        <v>3</v>
      </c>
      <c r="S10" s="81">
        <v>4</v>
      </c>
      <c r="T10" s="12">
        <v>8</v>
      </c>
      <c r="U10" s="38">
        <v>1</v>
      </c>
      <c r="V10" s="38">
        <v>1</v>
      </c>
      <c r="W10" s="38">
        <f t="shared" ref="W10:W18" si="6" xml:space="preserve"> (S9+T9)-S10-T10</f>
        <v>2</v>
      </c>
      <c r="X10" s="80">
        <v>0</v>
      </c>
      <c r="Y10" s="42">
        <f t="shared" ref="Y10:Y18" si="7">O10+U10</f>
        <v>3</v>
      </c>
      <c r="Z10" s="36">
        <f t="shared" ref="Z10:Z18" si="8">P10+V10</f>
        <v>3</v>
      </c>
      <c r="AA10" s="36">
        <f t="shared" ref="AA10:AA18" si="9">Q10+W10</f>
        <v>10</v>
      </c>
      <c r="AB10" s="36">
        <f t="shared" ref="AB10:AB18" si="10">R10+X10</f>
        <v>3</v>
      </c>
      <c r="AD10" s="4"/>
      <c r="AJ10" s="4"/>
    </row>
    <row r="11" spans="1:36" ht="15" customHeight="1">
      <c r="A11" s="68" t="s">
        <v>3</v>
      </c>
      <c r="B11" s="14" t="s">
        <v>32</v>
      </c>
      <c r="C11" s="36">
        <v>12</v>
      </c>
      <c r="D11" s="36">
        <v>19</v>
      </c>
      <c r="E11" s="66"/>
      <c r="F11" s="66"/>
      <c r="G11" s="83"/>
      <c r="H11" s="73"/>
      <c r="I11" s="42">
        <v>11</v>
      </c>
      <c r="J11" s="36">
        <v>7</v>
      </c>
      <c r="K11" s="66"/>
      <c r="L11" s="66"/>
      <c r="M11" s="38"/>
      <c r="N11" s="73"/>
      <c r="O11" s="79"/>
      <c r="P11" s="74"/>
      <c r="Q11" s="74"/>
      <c r="R11" s="65"/>
      <c r="S11" s="42">
        <v>6</v>
      </c>
      <c r="T11" s="36">
        <v>5</v>
      </c>
      <c r="U11" s="66"/>
      <c r="V11" s="66"/>
      <c r="W11" s="38"/>
      <c r="X11" s="73"/>
      <c r="Y11" s="79"/>
      <c r="Z11" s="74"/>
      <c r="AA11" s="74"/>
      <c r="AB11" s="74"/>
    </row>
    <row r="12" spans="1:36" ht="15" customHeight="1" thickBot="1">
      <c r="A12" s="68"/>
      <c r="B12" s="15" t="s">
        <v>37</v>
      </c>
      <c r="C12" s="12">
        <v>5</v>
      </c>
      <c r="D12" s="12">
        <v>0</v>
      </c>
      <c r="E12" s="38">
        <v>2</v>
      </c>
      <c r="F12" s="38">
        <v>2</v>
      </c>
      <c r="G12" s="83">
        <f t="shared" si="0"/>
        <v>26</v>
      </c>
      <c r="H12" s="80">
        <v>3</v>
      </c>
      <c r="I12" s="81">
        <v>8</v>
      </c>
      <c r="J12" s="12">
        <v>7</v>
      </c>
      <c r="K12" s="38">
        <v>1.5</v>
      </c>
      <c r="L12" s="38">
        <v>1</v>
      </c>
      <c r="M12" s="38">
        <f t="shared" si="1"/>
        <v>3</v>
      </c>
      <c r="N12" s="80">
        <v>3</v>
      </c>
      <c r="O12" s="42">
        <f t="shared" si="2"/>
        <v>3.5</v>
      </c>
      <c r="P12" s="36">
        <f t="shared" si="3"/>
        <v>3</v>
      </c>
      <c r="Q12" s="36">
        <f t="shared" si="4"/>
        <v>29</v>
      </c>
      <c r="R12" s="82">
        <f t="shared" si="5"/>
        <v>6</v>
      </c>
      <c r="S12" s="81">
        <v>8</v>
      </c>
      <c r="T12" s="12">
        <v>12</v>
      </c>
      <c r="U12" s="38">
        <v>0</v>
      </c>
      <c r="V12" s="38">
        <v>0</v>
      </c>
      <c r="W12" s="38">
        <f t="shared" si="6"/>
        <v>-9</v>
      </c>
      <c r="X12" s="80">
        <v>0</v>
      </c>
      <c r="Y12" s="42">
        <f t="shared" si="7"/>
        <v>3.5</v>
      </c>
      <c r="Z12" s="36">
        <f t="shared" si="8"/>
        <v>3</v>
      </c>
      <c r="AA12" s="36">
        <f t="shared" si="9"/>
        <v>20</v>
      </c>
      <c r="AB12" s="36">
        <f t="shared" si="10"/>
        <v>6</v>
      </c>
    </row>
    <row r="13" spans="1:36" ht="15" customHeight="1">
      <c r="A13" s="68" t="s">
        <v>5</v>
      </c>
      <c r="B13" s="14" t="s">
        <v>47</v>
      </c>
      <c r="C13" s="36">
        <v>4</v>
      </c>
      <c r="D13" s="36">
        <v>4</v>
      </c>
      <c r="E13" s="66"/>
      <c r="F13" s="66"/>
      <c r="G13" s="83"/>
      <c r="H13" s="73"/>
      <c r="I13" s="42">
        <v>14</v>
      </c>
      <c r="J13" s="36">
        <v>7</v>
      </c>
      <c r="K13" s="66"/>
      <c r="L13" s="66"/>
      <c r="M13" s="38"/>
      <c r="N13" s="73"/>
      <c r="O13" s="79"/>
      <c r="P13" s="74"/>
      <c r="Q13" s="74"/>
      <c r="R13" s="65"/>
      <c r="S13" s="42">
        <v>4</v>
      </c>
      <c r="T13" s="36">
        <v>8</v>
      </c>
      <c r="U13" s="66"/>
      <c r="V13" s="66"/>
      <c r="W13" s="38"/>
      <c r="X13" s="73"/>
      <c r="Y13" s="79"/>
      <c r="Z13" s="74"/>
      <c r="AA13" s="74"/>
      <c r="AB13" s="74"/>
    </row>
    <row r="14" spans="1:36" ht="15" customHeight="1" thickBot="1">
      <c r="A14" s="68"/>
      <c r="B14" s="15" t="s">
        <v>52</v>
      </c>
      <c r="C14" s="12">
        <v>10</v>
      </c>
      <c r="D14" s="12">
        <v>6</v>
      </c>
      <c r="E14" s="38">
        <v>0</v>
      </c>
      <c r="F14" s="38">
        <v>0</v>
      </c>
      <c r="G14" s="83">
        <f t="shared" si="0"/>
        <v>-8</v>
      </c>
      <c r="H14" s="80">
        <v>0</v>
      </c>
      <c r="I14" s="81">
        <v>3</v>
      </c>
      <c r="J14" s="12">
        <v>12</v>
      </c>
      <c r="K14" s="38">
        <v>1</v>
      </c>
      <c r="L14" s="38">
        <v>1</v>
      </c>
      <c r="M14" s="38">
        <f t="shared" si="1"/>
        <v>6</v>
      </c>
      <c r="N14" s="80">
        <v>0</v>
      </c>
      <c r="O14" s="42">
        <f t="shared" si="2"/>
        <v>1</v>
      </c>
      <c r="P14" s="36">
        <f t="shared" si="3"/>
        <v>1</v>
      </c>
      <c r="Q14" s="36">
        <f t="shared" si="4"/>
        <v>-2</v>
      </c>
      <c r="R14" s="82">
        <f t="shared" si="5"/>
        <v>0</v>
      </c>
      <c r="S14" s="81">
        <v>9</v>
      </c>
      <c r="T14" s="12">
        <v>5</v>
      </c>
      <c r="U14" s="38">
        <v>1</v>
      </c>
      <c r="V14" s="38">
        <v>1</v>
      </c>
      <c r="W14" s="38">
        <f t="shared" si="6"/>
        <v>-2</v>
      </c>
      <c r="X14" s="80">
        <v>3</v>
      </c>
      <c r="Y14" s="42">
        <f t="shared" si="7"/>
        <v>2</v>
      </c>
      <c r="Z14" s="36">
        <f t="shared" si="8"/>
        <v>2</v>
      </c>
      <c r="AA14" s="36">
        <f t="shared" si="9"/>
        <v>-4</v>
      </c>
      <c r="AB14" s="36">
        <f t="shared" si="10"/>
        <v>3</v>
      </c>
      <c r="AI14" s="4"/>
    </row>
    <row r="15" spans="1:36" ht="15" customHeight="1">
      <c r="A15" s="68" t="s">
        <v>7</v>
      </c>
      <c r="B15" s="16" t="s">
        <v>13</v>
      </c>
      <c r="C15" s="36">
        <v>5</v>
      </c>
      <c r="D15" s="36">
        <v>0</v>
      </c>
      <c r="E15" s="66"/>
      <c r="F15" s="66"/>
      <c r="G15" s="83"/>
      <c r="H15" s="73"/>
      <c r="I15" s="42">
        <v>8</v>
      </c>
      <c r="J15" s="36">
        <v>9</v>
      </c>
      <c r="K15" s="66"/>
      <c r="L15" s="66"/>
      <c r="M15" s="38"/>
      <c r="N15" s="73"/>
      <c r="O15" s="79"/>
      <c r="P15" s="74"/>
      <c r="Q15" s="74"/>
      <c r="R15" s="65"/>
      <c r="S15" s="42">
        <v>8</v>
      </c>
      <c r="T15" s="36">
        <v>6</v>
      </c>
      <c r="U15" s="66"/>
      <c r="V15" s="66"/>
      <c r="W15" s="38"/>
      <c r="X15" s="73"/>
      <c r="Y15" s="79"/>
      <c r="Z15" s="74"/>
      <c r="AA15" s="74"/>
      <c r="AB15" s="74"/>
    </row>
    <row r="16" spans="1:36" ht="15" customHeight="1" thickBot="1">
      <c r="A16" s="68"/>
      <c r="B16" s="17" t="s">
        <v>14</v>
      </c>
      <c r="C16" s="12">
        <v>12</v>
      </c>
      <c r="D16" s="12">
        <v>19</v>
      </c>
      <c r="E16" s="38">
        <v>0</v>
      </c>
      <c r="F16" s="38">
        <v>0</v>
      </c>
      <c r="G16" s="83">
        <f t="shared" si="0"/>
        <v>-26</v>
      </c>
      <c r="H16" s="80">
        <v>0</v>
      </c>
      <c r="I16" s="81">
        <v>5</v>
      </c>
      <c r="J16" s="12">
        <v>4</v>
      </c>
      <c r="K16" s="38">
        <v>2</v>
      </c>
      <c r="L16" s="38">
        <v>2</v>
      </c>
      <c r="M16" s="38">
        <f t="shared" si="1"/>
        <v>8</v>
      </c>
      <c r="N16" s="80">
        <v>3</v>
      </c>
      <c r="O16" s="42">
        <f t="shared" si="2"/>
        <v>2</v>
      </c>
      <c r="P16" s="36">
        <f t="shared" si="3"/>
        <v>2</v>
      </c>
      <c r="Q16" s="36">
        <f t="shared" si="4"/>
        <v>-18</v>
      </c>
      <c r="R16" s="82">
        <f t="shared" si="5"/>
        <v>3</v>
      </c>
      <c r="S16" s="81">
        <v>9</v>
      </c>
      <c r="T16" s="12">
        <v>6</v>
      </c>
      <c r="U16" s="38">
        <v>0.5</v>
      </c>
      <c r="V16" s="38">
        <v>0</v>
      </c>
      <c r="W16" s="38">
        <f t="shared" si="6"/>
        <v>-1</v>
      </c>
      <c r="X16" s="80">
        <v>0</v>
      </c>
      <c r="Y16" s="42">
        <f t="shared" si="7"/>
        <v>2.5</v>
      </c>
      <c r="Z16" s="36">
        <f t="shared" si="8"/>
        <v>2</v>
      </c>
      <c r="AA16" s="36">
        <f t="shared" si="9"/>
        <v>-19</v>
      </c>
      <c r="AB16" s="36">
        <f t="shared" si="10"/>
        <v>3</v>
      </c>
    </row>
    <row r="17" spans="1:31" ht="15" customHeight="1">
      <c r="A17" s="68" t="s">
        <v>10</v>
      </c>
      <c r="B17" s="16" t="s">
        <v>33</v>
      </c>
      <c r="C17" s="36">
        <v>5</v>
      </c>
      <c r="D17" s="36">
        <v>3</v>
      </c>
      <c r="E17" s="66"/>
      <c r="F17" s="66"/>
      <c r="G17" s="83"/>
      <c r="H17" s="73"/>
      <c r="I17" s="42">
        <v>3</v>
      </c>
      <c r="J17" s="36">
        <v>12</v>
      </c>
      <c r="K17" s="66"/>
      <c r="L17" s="66"/>
      <c r="M17" s="38"/>
      <c r="N17" s="73"/>
      <c r="O17" s="79"/>
      <c r="P17" s="74"/>
      <c r="Q17" s="74"/>
      <c r="R17" s="65"/>
      <c r="S17" s="42">
        <v>12</v>
      </c>
      <c r="T17" s="36">
        <v>8</v>
      </c>
      <c r="U17" s="66"/>
      <c r="V17" s="66"/>
      <c r="W17" s="38"/>
      <c r="X17" s="73"/>
      <c r="Y17" s="79"/>
      <c r="Z17" s="74"/>
      <c r="AA17" s="74"/>
      <c r="AB17" s="74"/>
    </row>
    <row r="18" spans="1:31" ht="15" customHeight="1" thickBot="1">
      <c r="A18" s="68"/>
      <c r="B18" s="15" t="s">
        <v>53</v>
      </c>
      <c r="C18" s="39">
        <v>13</v>
      </c>
      <c r="D18" s="39">
        <v>11</v>
      </c>
      <c r="E18" s="55">
        <v>0</v>
      </c>
      <c r="F18" s="55">
        <v>0</v>
      </c>
      <c r="G18" s="83">
        <f t="shared" si="0"/>
        <v>-16</v>
      </c>
      <c r="H18" s="56">
        <v>0</v>
      </c>
      <c r="I18" s="47">
        <v>14</v>
      </c>
      <c r="J18" s="39">
        <v>7</v>
      </c>
      <c r="K18" s="55">
        <v>1</v>
      </c>
      <c r="L18" s="55">
        <v>1</v>
      </c>
      <c r="M18" s="38">
        <f t="shared" si="1"/>
        <v>-6</v>
      </c>
      <c r="N18" s="56">
        <v>3</v>
      </c>
      <c r="O18" s="59">
        <f t="shared" si="2"/>
        <v>1</v>
      </c>
      <c r="P18" s="60">
        <f t="shared" si="3"/>
        <v>1</v>
      </c>
      <c r="Q18" s="60">
        <f t="shared" si="4"/>
        <v>-22</v>
      </c>
      <c r="R18" s="61">
        <f t="shared" si="5"/>
        <v>3</v>
      </c>
      <c r="S18" s="47">
        <v>6</v>
      </c>
      <c r="T18" s="39">
        <v>5</v>
      </c>
      <c r="U18" s="55">
        <v>2</v>
      </c>
      <c r="V18" s="55">
        <v>2</v>
      </c>
      <c r="W18" s="38">
        <f t="shared" si="6"/>
        <v>9</v>
      </c>
      <c r="X18" s="56">
        <v>3</v>
      </c>
      <c r="Y18" s="59">
        <f t="shared" si="7"/>
        <v>3</v>
      </c>
      <c r="Z18" s="60">
        <f t="shared" si="8"/>
        <v>3</v>
      </c>
      <c r="AA18" s="60">
        <f t="shared" si="9"/>
        <v>-13</v>
      </c>
      <c r="AB18" s="60">
        <f t="shared" si="10"/>
        <v>6</v>
      </c>
    </row>
    <row r="19" spans="1:31" ht="15" customHeight="1">
      <c r="A19" s="35"/>
      <c r="B19" s="3"/>
      <c r="H19" s="6"/>
      <c r="AE19" s="5"/>
    </row>
    <row r="20" spans="1:31" ht="15" customHeight="1">
      <c r="A20" s="35"/>
      <c r="B20" s="1"/>
      <c r="C20" s="101" t="s">
        <v>68</v>
      </c>
      <c r="D20" s="102"/>
      <c r="E20" s="102"/>
      <c r="F20" s="102"/>
      <c r="G20" s="102"/>
      <c r="H20" s="103"/>
      <c r="I20" s="101" t="s">
        <v>69</v>
      </c>
      <c r="J20" s="102"/>
      <c r="K20" s="102"/>
      <c r="L20" s="102"/>
      <c r="M20" s="102"/>
      <c r="N20" s="103"/>
      <c r="O20" s="98" t="s">
        <v>70</v>
      </c>
      <c r="P20" s="99"/>
      <c r="Q20" s="99"/>
      <c r="R20" s="100"/>
      <c r="S20" s="101" t="s">
        <v>71</v>
      </c>
      <c r="T20" s="102"/>
      <c r="U20" s="102"/>
      <c r="V20" s="102"/>
      <c r="W20" s="102"/>
      <c r="X20" s="103"/>
      <c r="Y20" s="98" t="s">
        <v>72</v>
      </c>
      <c r="Z20" s="99"/>
      <c r="AA20" s="99"/>
      <c r="AB20" s="100"/>
    </row>
    <row r="21" spans="1:31" ht="15" customHeight="1">
      <c r="A21" s="35"/>
      <c r="B21" s="1"/>
      <c r="C21" s="8" t="s">
        <v>63</v>
      </c>
      <c r="D21" s="9" t="s">
        <v>63</v>
      </c>
      <c r="E21" s="10" t="s">
        <v>58</v>
      </c>
      <c r="F21" s="10" t="s">
        <v>63</v>
      </c>
      <c r="G21" s="10" t="s">
        <v>66</v>
      </c>
      <c r="H21" s="11" t="s">
        <v>65</v>
      </c>
      <c r="I21" s="8" t="s">
        <v>63</v>
      </c>
      <c r="J21" s="9" t="s">
        <v>63</v>
      </c>
      <c r="K21" s="10" t="s">
        <v>58</v>
      </c>
      <c r="L21" s="10" t="s">
        <v>63</v>
      </c>
      <c r="M21" s="10" t="s">
        <v>66</v>
      </c>
      <c r="N21" s="11" t="s">
        <v>65</v>
      </c>
      <c r="O21" s="18" t="s">
        <v>58</v>
      </c>
      <c r="P21" s="18" t="s">
        <v>63</v>
      </c>
      <c r="Q21" s="18" t="s">
        <v>66</v>
      </c>
      <c r="R21" s="19" t="s">
        <v>65</v>
      </c>
      <c r="S21" s="8" t="s">
        <v>63</v>
      </c>
      <c r="T21" s="9" t="s">
        <v>63</v>
      </c>
      <c r="U21" s="10" t="s">
        <v>58</v>
      </c>
      <c r="V21" s="10" t="s">
        <v>63</v>
      </c>
      <c r="W21" s="10" t="s">
        <v>66</v>
      </c>
      <c r="X21" s="11" t="s">
        <v>65</v>
      </c>
      <c r="Y21" s="18" t="s">
        <v>58</v>
      </c>
      <c r="Z21" s="18" t="s">
        <v>63</v>
      </c>
      <c r="AA21" s="18" t="s">
        <v>66</v>
      </c>
      <c r="AB21" s="19" t="s">
        <v>65</v>
      </c>
    </row>
    <row r="22" spans="1:31" ht="15" customHeight="1">
      <c r="A22" s="35"/>
      <c r="C22" s="7">
        <v>1</v>
      </c>
      <c r="D22" s="7">
        <v>2</v>
      </c>
      <c r="E22" s="8" t="s">
        <v>62</v>
      </c>
      <c r="F22" s="8" t="s">
        <v>64</v>
      </c>
      <c r="G22" s="7" t="s">
        <v>67</v>
      </c>
      <c r="H22" s="8" t="s">
        <v>64</v>
      </c>
      <c r="I22" s="7">
        <v>1</v>
      </c>
      <c r="J22" s="7">
        <v>2</v>
      </c>
      <c r="K22" s="8" t="s">
        <v>62</v>
      </c>
      <c r="L22" s="8" t="s">
        <v>64</v>
      </c>
      <c r="M22" s="7" t="s">
        <v>67</v>
      </c>
      <c r="N22" s="8" t="s">
        <v>64</v>
      </c>
      <c r="O22" s="18" t="s">
        <v>62</v>
      </c>
      <c r="P22" s="18" t="s">
        <v>64</v>
      </c>
      <c r="Q22" s="49" t="s">
        <v>67</v>
      </c>
      <c r="R22" s="18" t="s">
        <v>64</v>
      </c>
      <c r="S22" s="7">
        <v>1</v>
      </c>
      <c r="T22" s="7">
        <v>2</v>
      </c>
      <c r="U22" s="8" t="s">
        <v>62</v>
      </c>
      <c r="V22" s="8" t="s">
        <v>64</v>
      </c>
      <c r="W22" s="7" t="s">
        <v>67</v>
      </c>
      <c r="X22" s="8" t="s">
        <v>64</v>
      </c>
      <c r="Y22" s="18" t="s">
        <v>62</v>
      </c>
      <c r="Z22" s="18" t="s">
        <v>64</v>
      </c>
      <c r="AA22" s="49" t="s">
        <v>67</v>
      </c>
      <c r="AB22" s="18" t="s">
        <v>64</v>
      </c>
    </row>
    <row r="23" spans="1:31" ht="15" customHeight="1" thickBot="1">
      <c r="A23" s="35"/>
      <c r="C23" s="75"/>
      <c r="D23" s="75"/>
      <c r="E23" s="75"/>
      <c r="F23" s="75"/>
      <c r="G23" s="75"/>
      <c r="H23" s="76"/>
      <c r="I23" s="77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8"/>
      <c r="Z23" s="78"/>
      <c r="AA23" s="78"/>
      <c r="AB23" s="78"/>
    </row>
    <row r="24" spans="1:31" ht="15" customHeight="1">
      <c r="A24" s="68" t="s">
        <v>11</v>
      </c>
      <c r="B24" s="14" t="s">
        <v>6</v>
      </c>
      <c r="C24" s="71">
        <v>9</v>
      </c>
      <c r="D24" s="71">
        <v>11</v>
      </c>
      <c r="E24" s="66"/>
      <c r="F24" s="66"/>
      <c r="G24" s="66"/>
      <c r="H24" s="73"/>
      <c r="I24" s="42">
        <v>8</v>
      </c>
      <c r="J24" s="36">
        <v>4</v>
      </c>
      <c r="K24" s="66"/>
      <c r="L24" s="66"/>
      <c r="M24" s="66"/>
      <c r="N24" s="73"/>
      <c r="O24" s="34"/>
      <c r="P24" s="74"/>
      <c r="Q24" s="74"/>
      <c r="R24" s="65"/>
      <c r="S24" s="42">
        <v>5</v>
      </c>
      <c r="T24" s="36">
        <v>12</v>
      </c>
      <c r="U24" s="66"/>
      <c r="V24" s="66"/>
      <c r="W24" s="66"/>
      <c r="X24" s="73"/>
      <c r="Y24" s="34"/>
      <c r="Z24" s="74"/>
      <c r="AA24" s="74"/>
      <c r="AB24" s="74"/>
    </row>
    <row r="25" spans="1:31" ht="15" customHeight="1" thickBot="1">
      <c r="A25" s="68"/>
      <c r="B25" s="15" t="s">
        <v>61</v>
      </c>
      <c r="C25" s="96">
        <v>3</v>
      </c>
      <c r="D25" s="96">
        <v>8</v>
      </c>
      <c r="E25" s="38">
        <v>2</v>
      </c>
      <c r="F25" s="38">
        <v>2</v>
      </c>
      <c r="G25" s="95">
        <f>(C24+D24)-C25-D25</f>
        <v>9</v>
      </c>
      <c r="H25" s="80">
        <v>3</v>
      </c>
      <c r="I25" s="81">
        <v>8</v>
      </c>
      <c r="J25" s="12">
        <v>9</v>
      </c>
      <c r="K25" s="38">
        <v>0</v>
      </c>
      <c r="L25" s="38">
        <v>0.5</v>
      </c>
      <c r="M25" s="38">
        <f xml:space="preserve"> (I24+J24)-I25-J25</f>
        <v>-5</v>
      </c>
      <c r="N25" s="80">
        <v>0</v>
      </c>
      <c r="O25" s="42">
        <f>E25+K25</f>
        <v>2</v>
      </c>
      <c r="P25" s="36">
        <f>F25+L25</f>
        <v>2.5</v>
      </c>
      <c r="Q25" s="36">
        <f>G25+M25</f>
        <v>4</v>
      </c>
      <c r="R25" s="82">
        <f>H25+N25</f>
        <v>3</v>
      </c>
      <c r="S25" s="81">
        <v>7</v>
      </c>
      <c r="T25" s="12">
        <v>4</v>
      </c>
      <c r="U25" s="38">
        <v>1</v>
      </c>
      <c r="V25" s="38">
        <v>1</v>
      </c>
      <c r="W25" s="38">
        <f xml:space="preserve"> (S24+T24)-S25-T25</f>
        <v>6</v>
      </c>
      <c r="X25" s="80">
        <v>3</v>
      </c>
      <c r="Y25" s="42">
        <f>O25+U25</f>
        <v>3</v>
      </c>
      <c r="Z25" s="36">
        <f>P25+V25</f>
        <v>3.5</v>
      </c>
      <c r="AA25" s="36">
        <f>Q25+W25</f>
        <v>10</v>
      </c>
      <c r="AB25" s="36">
        <f>R25+X25</f>
        <v>6</v>
      </c>
    </row>
    <row r="26" spans="1:31" ht="15" customHeight="1">
      <c r="A26" s="68" t="s">
        <v>12</v>
      </c>
      <c r="B26" s="14" t="s">
        <v>59</v>
      </c>
      <c r="C26" s="71">
        <v>6</v>
      </c>
      <c r="D26" s="71">
        <v>9</v>
      </c>
      <c r="E26" s="66"/>
      <c r="F26" s="66"/>
      <c r="G26" s="95"/>
      <c r="H26" s="73"/>
      <c r="I26" s="42">
        <v>10</v>
      </c>
      <c r="J26" s="36">
        <v>9</v>
      </c>
      <c r="K26" s="66"/>
      <c r="L26" s="66"/>
      <c r="M26" s="38"/>
      <c r="O26" s="79"/>
      <c r="P26" s="74"/>
      <c r="Q26" s="74"/>
      <c r="R26" s="65"/>
      <c r="S26" s="42">
        <v>5</v>
      </c>
      <c r="T26" s="36">
        <v>8</v>
      </c>
      <c r="U26" s="66"/>
      <c r="V26" s="66"/>
      <c r="W26" s="38"/>
      <c r="X26" s="73"/>
      <c r="Y26" s="79"/>
      <c r="Z26" s="74"/>
      <c r="AA26" s="74"/>
      <c r="AB26" s="74"/>
    </row>
    <row r="27" spans="1:31" ht="15" customHeight="1" thickBot="1">
      <c r="A27" s="68"/>
      <c r="B27" s="41" t="s">
        <v>60</v>
      </c>
      <c r="C27" s="96">
        <v>7</v>
      </c>
      <c r="D27" s="96">
        <v>3</v>
      </c>
      <c r="E27" s="38">
        <v>1</v>
      </c>
      <c r="F27" s="38">
        <v>1</v>
      </c>
      <c r="G27" s="95">
        <f t="shared" ref="G27:G35" si="11">(C26+D26)-C27-D27</f>
        <v>5</v>
      </c>
      <c r="H27" s="80">
        <v>0</v>
      </c>
      <c r="I27" s="81">
        <v>5</v>
      </c>
      <c r="J27" s="12">
        <v>11</v>
      </c>
      <c r="K27" s="38">
        <v>1</v>
      </c>
      <c r="L27" s="38">
        <v>1</v>
      </c>
      <c r="M27" s="38">
        <f t="shared" ref="M27:M35" si="12" xml:space="preserve"> (I26+J26)-I27-J27</f>
        <v>3</v>
      </c>
      <c r="N27" s="73">
        <v>3</v>
      </c>
      <c r="O27" s="42">
        <f t="shared" ref="O27:O35" si="13">E27+K27</f>
        <v>2</v>
      </c>
      <c r="P27" s="36">
        <f t="shared" ref="P27:P35" si="14">F27+L27</f>
        <v>2</v>
      </c>
      <c r="Q27" s="36">
        <f>G27+M27</f>
        <v>8</v>
      </c>
      <c r="R27" s="82">
        <f>-H27+N27</f>
        <v>3</v>
      </c>
      <c r="S27" s="81">
        <v>6</v>
      </c>
      <c r="T27" s="12">
        <v>6</v>
      </c>
      <c r="U27" s="38">
        <v>1</v>
      </c>
      <c r="V27" s="38">
        <v>1</v>
      </c>
      <c r="W27" s="38">
        <f t="shared" ref="W27:W35" si="15" xml:space="preserve"> (S26+T26)-S27-T27</f>
        <v>1</v>
      </c>
      <c r="X27" s="80">
        <v>3</v>
      </c>
      <c r="Y27" s="42">
        <f t="shared" ref="Y27:Y35" si="16">O27+U27</f>
        <v>3</v>
      </c>
      <c r="Z27" s="36">
        <f>P27+V27</f>
        <v>3</v>
      </c>
      <c r="AA27" s="36">
        <f t="shared" ref="AA27:AA35" si="17">Q27+W27</f>
        <v>9</v>
      </c>
      <c r="AB27" s="36">
        <f t="shared" ref="AB27:AB35" si="18">R27+X27</f>
        <v>6</v>
      </c>
    </row>
    <row r="28" spans="1:31" ht="15" customHeight="1">
      <c r="A28" s="68" t="s">
        <v>15</v>
      </c>
      <c r="B28" s="40" t="s">
        <v>48</v>
      </c>
      <c r="C28" s="71">
        <v>3</v>
      </c>
      <c r="D28" s="71">
        <v>6</v>
      </c>
      <c r="E28" s="66"/>
      <c r="F28" s="66"/>
      <c r="G28" s="95"/>
      <c r="H28" s="73"/>
      <c r="I28" s="42">
        <v>8</v>
      </c>
      <c r="J28" s="36">
        <v>9</v>
      </c>
      <c r="K28" s="66"/>
      <c r="L28" s="66"/>
      <c r="M28" s="38"/>
      <c r="N28" s="80"/>
      <c r="O28" s="79"/>
      <c r="P28" s="74"/>
      <c r="Q28" s="74"/>
      <c r="R28" s="65"/>
      <c r="S28" s="42">
        <v>2</v>
      </c>
      <c r="T28" s="36">
        <v>5</v>
      </c>
      <c r="U28" s="66"/>
      <c r="V28" s="66"/>
      <c r="W28" s="38"/>
      <c r="X28" s="73"/>
      <c r="Y28" s="79"/>
      <c r="Z28" s="74"/>
      <c r="AA28" s="74"/>
      <c r="AB28" s="74"/>
    </row>
    <row r="29" spans="1:31" ht="15" customHeight="1" thickBot="1">
      <c r="A29" s="68"/>
      <c r="B29" s="15" t="s">
        <v>1</v>
      </c>
      <c r="C29" s="96">
        <v>14</v>
      </c>
      <c r="D29" s="96">
        <v>7</v>
      </c>
      <c r="E29" s="38">
        <v>0</v>
      </c>
      <c r="F29" s="38">
        <v>0</v>
      </c>
      <c r="G29" s="95">
        <f t="shared" si="11"/>
        <v>-12</v>
      </c>
      <c r="H29" s="80">
        <v>0</v>
      </c>
      <c r="I29" s="81">
        <v>8</v>
      </c>
      <c r="J29" s="12">
        <v>4</v>
      </c>
      <c r="K29" s="38">
        <v>1</v>
      </c>
      <c r="L29" s="38">
        <v>1.5</v>
      </c>
      <c r="M29" s="38">
        <f t="shared" si="12"/>
        <v>5</v>
      </c>
      <c r="N29" s="73">
        <v>3</v>
      </c>
      <c r="O29" s="42">
        <f t="shared" si="13"/>
        <v>1</v>
      </c>
      <c r="P29" s="36">
        <f t="shared" si="14"/>
        <v>1.5</v>
      </c>
      <c r="Q29" s="36">
        <f>G29+M29</f>
        <v>-7</v>
      </c>
      <c r="R29" s="82">
        <f>-H29+N29</f>
        <v>3</v>
      </c>
      <c r="S29" s="81">
        <v>13</v>
      </c>
      <c r="T29" s="12">
        <v>11</v>
      </c>
      <c r="U29" s="38">
        <v>0</v>
      </c>
      <c r="V29" s="38">
        <v>0</v>
      </c>
      <c r="W29" s="38">
        <f t="shared" si="15"/>
        <v>-17</v>
      </c>
      <c r="X29" s="80">
        <v>0</v>
      </c>
      <c r="Y29" s="42">
        <f t="shared" si="16"/>
        <v>1</v>
      </c>
      <c r="Z29" s="36">
        <f>P29+V29</f>
        <v>1.5</v>
      </c>
      <c r="AA29" s="36">
        <f t="shared" si="17"/>
        <v>-24</v>
      </c>
      <c r="AB29" s="36">
        <f t="shared" si="18"/>
        <v>3</v>
      </c>
    </row>
    <row r="30" spans="1:31" ht="15" customHeight="1">
      <c r="A30" s="68" t="s">
        <v>16</v>
      </c>
      <c r="B30" s="14" t="s">
        <v>49</v>
      </c>
      <c r="C30" s="71">
        <v>3</v>
      </c>
      <c r="D30" s="71">
        <v>8</v>
      </c>
      <c r="E30" s="66"/>
      <c r="F30" s="66"/>
      <c r="G30" s="95"/>
      <c r="H30" s="73"/>
      <c r="I30" s="42">
        <v>5</v>
      </c>
      <c r="J30" s="36">
        <v>7</v>
      </c>
      <c r="K30" s="66"/>
      <c r="L30" s="66"/>
      <c r="M30" s="38"/>
      <c r="N30" s="80"/>
      <c r="O30" s="79"/>
      <c r="P30" s="74"/>
      <c r="Q30" s="74"/>
      <c r="R30" s="65"/>
      <c r="S30" s="42">
        <v>6</v>
      </c>
      <c r="T30" s="36">
        <v>6</v>
      </c>
      <c r="U30" s="66"/>
      <c r="V30" s="66"/>
      <c r="W30" s="38"/>
      <c r="X30" s="73"/>
      <c r="Y30" s="79"/>
      <c r="Z30" s="74"/>
      <c r="AA30" s="74"/>
      <c r="AB30" s="74"/>
    </row>
    <row r="31" spans="1:31" ht="15" customHeight="1" thickBot="1">
      <c r="A31" s="68"/>
      <c r="B31" s="15" t="s">
        <v>57</v>
      </c>
      <c r="C31" s="96">
        <v>9</v>
      </c>
      <c r="D31" s="96">
        <v>11</v>
      </c>
      <c r="E31" s="38">
        <v>0</v>
      </c>
      <c r="F31" s="38">
        <v>0</v>
      </c>
      <c r="G31" s="95">
        <f t="shared" si="11"/>
        <v>-9</v>
      </c>
      <c r="H31" s="80">
        <v>0</v>
      </c>
      <c r="I31" s="81">
        <v>11</v>
      </c>
      <c r="J31" s="12">
        <v>7</v>
      </c>
      <c r="K31" s="38">
        <v>0</v>
      </c>
      <c r="L31" s="38">
        <v>0.5</v>
      </c>
      <c r="M31" s="38">
        <f t="shared" si="12"/>
        <v>-6</v>
      </c>
      <c r="N31" s="73">
        <v>0</v>
      </c>
      <c r="O31" s="42">
        <f t="shared" si="13"/>
        <v>0</v>
      </c>
      <c r="P31" s="36">
        <f t="shared" si="14"/>
        <v>0.5</v>
      </c>
      <c r="Q31" s="36">
        <f>G31+M31</f>
        <v>-15</v>
      </c>
      <c r="R31" s="82">
        <f>-H31+N32</f>
        <v>0</v>
      </c>
      <c r="S31" s="81">
        <v>5</v>
      </c>
      <c r="T31" s="12">
        <v>8</v>
      </c>
      <c r="U31" s="38">
        <v>1</v>
      </c>
      <c r="V31" s="38">
        <v>1</v>
      </c>
      <c r="W31" s="38">
        <f xml:space="preserve"> (S30+T30)-S31-T31</f>
        <v>-1</v>
      </c>
      <c r="X31" s="80">
        <v>0</v>
      </c>
      <c r="Y31" s="42">
        <f t="shared" si="16"/>
        <v>1</v>
      </c>
      <c r="Z31" s="36">
        <v>1.5</v>
      </c>
      <c r="AA31" s="36">
        <f t="shared" si="17"/>
        <v>-16</v>
      </c>
      <c r="AB31" s="36">
        <f t="shared" si="18"/>
        <v>0</v>
      </c>
    </row>
    <row r="32" spans="1:31" ht="15" customHeight="1">
      <c r="A32" s="68" t="s">
        <v>17</v>
      </c>
      <c r="B32" s="16" t="s">
        <v>35</v>
      </c>
      <c r="C32" s="71">
        <v>14</v>
      </c>
      <c r="D32" s="71">
        <v>7</v>
      </c>
      <c r="E32" s="66"/>
      <c r="F32" s="66"/>
      <c r="G32" s="95"/>
      <c r="H32" s="73"/>
      <c r="I32" s="42">
        <v>5</v>
      </c>
      <c r="J32" s="36">
        <v>11</v>
      </c>
      <c r="K32" s="66"/>
      <c r="L32" s="66"/>
      <c r="M32" s="38"/>
      <c r="N32" s="80"/>
      <c r="O32" s="79"/>
      <c r="P32" s="74"/>
      <c r="Q32" s="74"/>
      <c r="R32" s="65"/>
      <c r="S32" s="66">
        <v>7</v>
      </c>
      <c r="T32" s="66">
        <v>4</v>
      </c>
      <c r="U32" s="51"/>
      <c r="V32" s="51"/>
      <c r="W32" s="38"/>
      <c r="X32" s="73"/>
      <c r="Y32" s="79"/>
      <c r="Z32" s="74"/>
      <c r="AA32" s="74"/>
      <c r="AB32" s="74"/>
    </row>
    <row r="33" spans="1:40" ht="15" customHeight="1" thickBot="1">
      <c r="A33" s="68"/>
      <c r="B33" s="17" t="s">
        <v>39</v>
      </c>
      <c r="C33" s="96">
        <v>3</v>
      </c>
      <c r="D33" s="96">
        <v>6</v>
      </c>
      <c r="E33" s="38">
        <v>2</v>
      </c>
      <c r="F33" s="38">
        <v>2</v>
      </c>
      <c r="G33" s="95">
        <f t="shared" si="11"/>
        <v>12</v>
      </c>
      <c r="H33" s="80">
        <v>3</v>
      </c>
      <c r="I33" s="81">
        <v>10</v>
      </c>
      <c r="J33" s="12">
        <v>9</v>
      </c>
      <c r="K33" s="38">
        <v>1</v>
      </c>
      <c r="L33" s="38">
        <v>1</v>
      </c>
      <c r="M33" s="38">
        <f t="shared" si="12"/>
        <v>-3</v>
      </c>
      <c r="N33" s="80">
        <v>0</v>
      </c>
      <c r="O33" s="42">
        <f t="shared" si="13"/>
        <v>3</v>
      </c>
      <c r="P33" s="36">
        <f t="shared" si="14"/>
        <v>3</v>
      </c>
      <c r="Q33" s="36">
        <f t="shared" ref="Q33:Q35" si="19">G33+M33</f>
        <v>9</v>
      </c>
      <c r="R33" s="82">
        <f>H33+N33</f>
        <v>3</v>
      </c>
      <c r="S33" s="38">
        <v>5</v>
      </c>
      <c r="T33" s="38">
        <v>12</v>
      </c>
      <c r="U33" s="38">
        <v>1</v>
      </c>
      <c r="V33" s="38">
        <v>1</v>
      </c>
      <c r="W33" s="95">
        <f xml:space="preserve"> (S32+T32)-S33-T33</f>
        <v>-6</v>
      </c>
      <c r="X33" s="80">
        <v>0</v>
      </c>
      <c r="Y33" s="42">
        <v>4</v>
      </c>
      <c r="Z33" s="36">
        <f xml:space="preserve"> P33+V33</f>
        <v>4</v>
      </c>
      <c r="AA33" s="36">
        <f t="shared" si="17"/>
        <v>3</v>
      </c>
      <c r="AB33" s="36">
        <f t="shared" si="18"/>
        <v>3</v>
      </c>
      <c r="AN33" s="4"/>
    </row>
    <row r="34" spans="1:40" ht="15" customHeight="1">
      <c r="A34" s="68" t="s">
        <v>18</v>
      </c>
      <c r="B34" s="16" t="s">
        <v>34</v>
      </c>
      <c r="C34" s="71">
        <v>7</v>
      </c>
      <c r="D34" s="71">
        <v>3</v>
      </c>
      <c r="E34" s="66"/>
      <c r="F34" s="66"/>
      <c r="G34" s="95"/>
      <c r="H34" s="73"/>
      <c r="I34" s="42">
        <v>11</v>
      </c>
      <c r="J34" s="36">
        <v>7</v>
      </c>
      <c r="K34" s="66"/>
      <c r="L34" s="66"/>
      <c r="M34" s="38"/>
      <c r="N34" s="73"/>
      <c r="O34" s="79"/>
      <c r="P34" s="74"/>
      <c r="Q34" s="74"/>
      <c r="R34" s="65"/>
      <c r="S34" s="42">
        <v>13</v>
      </c>
      <c r="T34" s="36">
        <v>11</v>
      </c>
      <c r="U34" s="66"/>
      <c r="V34" s="66"/>
      <c r="W34" s="38"/>
      <c r="X34" s="73"/>
      <c r="Y34" s="79"/>
      <c r="Z34" s="74"/>
      <c r="AA34" s="74"/>
      <c r="AB34" s="74"/>
    </row>
    <row r="35" spans="1:40" ht="15" customHeight="1" thickBot="1">
      <c r="A35" s="68"/>
      <c r="B35" s="15" t="s">
        <v>38</v>
      </c>
      <c r="C35" s="97">
        <v>6</v>
      </c>
      <c r="D35" s="97">
        <v>9</v>
      </c>
      <c r="E35" s="55">
        <v>1</v>
      </c>
      <c r="F35" s="55">
        <v>1</v>
      </c>
      <c r="G35" s="95">
        <f t="shared" si="11"/>
        <v>-5</v>
      </c>
      <c r="H35" s="56">
        <v>3</v>
      </c>
      <c r="I35" s="47">
        <v>5</v>
      </c>
      <c r="J35" s="39">
        <v>7</v>
      </c>
      <c r="K35" s="55">
        <v>1.5</v>
      </c>
      <c r="L35" s="55">
        <v>1</v>
      </c>
      <c r="M35" s="38">
        <f t="shared" si="12"/>
        <v>6</v>
      </c>
      <c r="N35" s="56">
        <v>3</v>
      </c>
      <c r="O35" s="59">
        <f t="shared" si="13"/>
        <v>2.5</v>
      </c>
      <c r="P35" s="60">
        <f t="shared" si="14"/>
        <v>2</v>
      </c>
      <c r="Q35" s="60">
        <f t="shared" si="19"/>
        <v>1</v>
      </c>
      <c r="R35" s="111">
        <f xml:space="preserve"> H35+N35</f>
        <v>6</v>
      </c>
      <c r="S35" s="47">
        <v>2</v>
      </c>
      <c r="T35" s="39">
        <v>5</v>
      </c>
      <c r="U35" s="55">
        <v>2</v>
      </c>
      <c r="V35" s="38">
        <v>2</v>
      </c>
      <c r="W35" s="38">
        <f t="shared" si="15"/>
        <v>17</v>
      </c>
      <c r="X35" s="56">
        <v>3</v>
      </c>
      <c r="Y35" s="59">
        <f t="shared" si="16"/>
        <v>4.5</v>
      </c>
      <c r="Z35" s="60">
        <f xml:space="preserve"> P35+V35</f>
        <v>4</v>
      </c>
      <c r="AA35" s="60">
        <f t="shared" si="17"/>
        <v>18</v>
      </c>
      <c r="AB35" s="60">
        <f t="shared" si="18"/>
        <v>9</v>
      </c>
    </row>
    <row r="36" spans="1:40" ht="15" customHeight="1">
      <c r="A36" s="35"/>
      <c r="B36" s="1"/>
      <c r="H36" s="4"/>
      <c r="I36" s="67"/>
    </row>
    <row r="37" spans="1:40" ht="15" customHeight="1">
      <c r="A37" s="35"/>
      <c r="B37" s="1"/>
    </row>
    <row r="38" spans="1:40" ht="15" customHeight="1">
      <c r="A38" s="35"/>
      <c r="B38" s="1"/>
    </row>
    <row r="39" spans="1:40" ht="15" customHeight="1">
      <c r="A39" s="35"/>
      <c r="B39" s="104" t="s">
        <v>79</v>
      </c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</row>
    <row r="40" spans="1:40" ht="15" customHeight="1">
      <c r="A40" s="35"/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</row>
    <row r="41" spans="1:40" ht="15" customHeight="1">
      <c r="A41" s="35"/>
      <c r="B41" s="1"/>
      <c r="C41" s="98" t="s">
        <v>80</v>
      </c>
      <c r="D41" s="99"/>
      <c r="E41" s="99"/>
      <c r="F41" s="100"/>
      <c r="G41" s="101" t="s">
        <v>75</v>
      </c>
      <c r="H41" s="102"/>
      <c r="I41" s="102"/>
      <c r="J41" s="102"/>
      <c r="K41" s="102"/>
      <c r="L41" s="103"/>
      <c r="M41" s="98" t="s">
        <v>76</v>
      </c>
      <c r="N41" s="99"/>
      <c r="O41" s="99"/>
      <c r="P41" s="100"/>
      <c r="Q41" s="101" t="s">
        <v>73</v>
      </c>
      <c r="R41" s="102"/>
      <c r="S41" s="102"/>
      <c r="T41" s="102"/>
      <c r="U41" s="102"/>
      <c r="V41" s="103"/>
      <c r="W41" s="98" t="s">
        <v>74</v>
      </c>
      <c r="X41" s="99"/>
      <c r="Y41" s="99"/>
      <c r="Z41" s="100"/>
      <c r="AA41" s="68" t="s">
        <v>77</v>
      </c>
    </row>
    <row r="42" spans="1:40" ht="15" customHeight="1" thickBot="1">
      <c r="A42" s="35"/>
      <c r="B42" s="1"/>
      <c r="C42" s="28" t="s">
        <v>58</v>
      </c>
      <c r="D42" s="28" t="s">
        <v>63</v>
      </c>
      <c r="E42" s="28" t="s">
        <v>66</v>
      </c>
      <c r="F42" s="29" t="s">
        <v>65</v>
      </c>
      <c r="G42" s="22" t="s">
        <v>63</v>
      </c>
      <c r="H42" s="23" t="s">
        <v>63</v>
      </c>
      <c r="I42" s="24" t="s">
        <v>58</v>
      </c>
      <c r="J42" s="24" t="s">
        <v>63</v>
      </c>
      <c r="K42" s="24" t="s">
        <v>66</v>
      </c>
      <c r="L42" s="25" t="s">
        <v>65</v>
      </c>
      <c r="M42" s="28" t="s">
        <v>58</v>
      </c>
      <c r="N42" s="28" t="s">
        <v>63</v>
      </c>
      <c r="O42" s="28" t="s">
        <v>66</v>
      </c>
      <c r="P42" s="29" t="s">
        <v>65</v>
      </c>
      <c r="Q42" s="22" t="s">
        <v>63</v>
      </c>
      <c r="R42" s="23" t="s">
        <v>63</v>
      </c>
      <c r="S42" s="24" t="s">
        <v>58</v>
      </c>
      <c r="T42" s="24" t="s">
        <v>63</v>
      </c>
      <c r="U42" s="24" t="s">
        <v>66</v>
      </c>
      <c r="V42" s="25" t="s">
        <v>65</v>
      </c>
      <c r="W42" s="28" t="s">
        <v>58</v>
      </c>
      <c r="X42" s="28" t="s">
        <v>63</v>
      </c>
      <c r="Y42" s="28" t="s">
        <v>66</v>
      </c>
      <c r="Z42" s="29" t="s">
        <v>65</v>
      </c>
      <c r="AE42" s="48"/>
    </row>
    <row r="43" spans="1:40" ht="15" customHeight="1" thickTop="1">
      <c r="A43" s="35"/>
      <c r="C43" s="26" t="s">
        <v>62</v>
      </c>
      <c r="D43" s="26" t="s">
        <v>64</v>
      </c>
      <c r="E43" s="27" t="s">
        <v>67</v>
      </c>
      <c r="F43" s="26" t="s">
        <v>64</v>
      </c>
      <c r="G43" s="20">
        <v>1</v>
      </c>
      <c r="H43" s="20">
        <v>2</v>
      </c>
      <c r="I43" s="21" t="s">
        <v>62</v>
      </c>
      <c r="J43" s="21" t="s">
        <v>64</v>
      </c>
      <c r="K43" s="20" t="s">
        <v>67</v>
      </c>
      <c r="L43" s="21" t="s">
        <v>64</v>
      </c>
      <c r="M43" s="26" t="s">
        <v>62</v>
      </c>
      <c r="N43" s="26" t="s">
        <v>64</v>
      </c>
      <c r="O43" s="27" t="s">
        <v>67</v>
      </c>
      <c r="P43" s="26" t="s">
        <v>64</v>
      </c>
      <c r="Q43" s="20">
        <v>1</v>
      </c>
      <c r="R43" s="20">
        <v>2</v>
      </c>
      <c r="S43" s="21" t="s">
        <v>62</v>
      </c>
      <c r="T43" s="21" t="s">
        <v>64</v>
      </c>
      <c r="U43" s="20" t="s">
        <v>67</v>
      </c>
      <c r="V43" s="21" t="s">
        <v>64</v>
      </c>
      <c r="W43" s="26" t="s">
        <v>62</v>
      </c>
      <c r="X43" s="26" t="s">
        <v>64</v>
      </c>
      <c r="Y43" s="27" t="s">
        <v>67</v>
      </c>
      <c r="Z43" s="26" t="s">
        <v>64</v>
      </c>
    </row>
    <row r="44" spans="1:40" ht="15" customHeight="1" thickBot="1">
      <c r="A44" s="35"/>
      <c r="C44" s="13"/>
      <c r="D44" s="13"/>
      <c r="E44" s="13"/>
      <c r="F44" s="13"/>
      <c r="M44" s="13"/>
      <c r="N44" s="13"/>
      <c r="O44" s="13"/>
      <c r="P44" s="13"/>
      <c r="T44" s="30"/>
      <c r="U44" s="30"/>
      <c r="V44" s="30"/>
      <c r="W44" s="32"/>
      <c r="X44" s="32"/>
      <c r="Y44" s="32"/>
      <c r="Z44" s="32"/>
    </row>
    <row r="45" spans="1:40" ht="15" customHeight="1">
      <c r="A45" s="68" t="s">
        <v>0</v>
      </c>
      <c r="B45" s="14" t="s">
        <v>4</v>
      </c>
      <c r="C45" s="62"/>
      <c r="D45" s="63"/>
      <c r="E45" s="63"/>
      <c r="F45" s="63"/>
      <c r="G45" s="12">
        <v>8</v>
      </c>
      <c r="H45" s="12">
        <v>6</v>
      </c>
      <c r="I45" s="51"/>
      <c r="J45" s="51"/>
      <c r="K45" s="51"/>
      <c r="L45" s="51"/>
      <c r="M45" s="50"/>
      <c r="N45" s="50"/>
      <c r="O45" s="50"/>
      <c r="P45" s="50"/>
      <c r="Q45" s="12">
        <v>4</v>
      </c>
      <c r="R45" s="12">
        <v>11</v>
      </c>
      <c r="S45" s="51"/>
      <c r="T45" s="51"/>
      <c r="U45" s="51"/>
      <c r="V45" s="51"/>
      <c r="W45" s="54"/>
      <c r="X45" s="54"/>
      <c r="Y45" s="52"/>
      <c r="Z45" s="53"/>
      <c r="AA45" s="114"/>
    </row>
    <row r="46" spans="1:40" ht="15" customHeight="1" thickBot="1">
      <c r="A46" s="68"/>
      <c r="B46" s="15" t="s">
        <v>36</v>
      </c>
      <c r="C46" s="113">
        <v>3</v>
      </c>
      <c r="D46" s="36">
        <v>4</v>
      </c>
      <c r="E46" s="36">
        <v>6</v>
      </c>
      <c r="F46" s="36">
        <v>6</v>
      </c>
      <c r="G46" s="12">
        <v>9</v>
      </c>
      <c r="H46" s="12">
        <v>10</v>
      </c>
      <c r="I46" s="38">
        <v>0</v>
      </c>
      <c r="J46" s="38">
        <v>0</v>
      </c>
      <c r="K46" s="38">
        <f xml:space="preserve"> (G45+H45)-G46-H46</f>
        <v>-5</v>
      </c>
      <c r="L46" s="38">
        <v>0</v>
      </c>
      <c r="M46" s="36">
        <f>C46+I46</f>
        <v>3</v>
      </c>
      <c r="N46" s="36">
        <f>D46+J46</f>
        <v>4</v>
      </c>
      <c r="O46" s="36">
        <f>E46+K46</f>
        <v>1</v>
      </c>
      <c r="P46" s="36">
        <f>F46+L46</f>
        <v>6</v>
      </c>
      <c r="Q46" s="12">
        <v>8</v>
      </c>
      <c r="R46" s="12">
        <v>6</v>
      </c>
      <c r="S46" s="38">
        <v>1</v>
      </c>
      <c r="T46" s="38">
        <v>1</v>
      </c>
      <c r="U46" s="38">
        <f xml:space="preserve"> (Q45+R45)-Q46-R46</f>
        <v>1</v>
      </c>
      <c r="V46" s="38">
        <v>3</v>
      </c>
      <c r="W46" s="36">
        <f>M46+S46</f>
        <v>4</v>
      </c>
      <c r="X46" s="36">
        <f>N46 +T46</f>
        <v>5</v>
      </c>
      <c r="Y46" s="42">
        <f>O46+U46</f>
        <v>2</v>
      </c>
      <c r="Z46" s="36">
        <f>P46+V46</f>
        <v>9</v>
      </c>
      <c r="AA46" s="115">
        <v>2</v>
      </c>
    </row>
    <row r="47" spans="1:40" ht="15" customHeight="1">
      <c r="A47" s="68" t="s">
        <v>2</v>
      </c>
      <c r="B47" s="14" t="s">
        <v>8</v>
      </c>
      <c r="C47" s="79"/>
      <c r="D47" s="74"/>
      <c r="E47" s="74"/>
      <c r="F47" s="74"/>
      <c r="G47" s="12">
        <v>12</v>
      </c>
      <c r="H47" s="12">
        <v>14</v>
      </c>
      <c r="I47" s="51"/>
      <c r="J47" s="51"/>
      <c r="K47" s="38"/>
      <c r="L47" s="51"/>
      <c r="M47" s="50"/>
      <c r="N47" s="50"/>
      <c r="O47" s="50"/>
      <c r="P47" s="50"/>
      <c r="Q47" s="12">
        <v>6</v>
      </c>
      <c r="R47" s="12">
        <v>8</v>
      </c>
      <c r="S47" s="51"/>
      <c r="T47" s="51"/>
      <c r="U47" s="38"/>
      <c r="V47" s="51"/>
      <c r="W47" s="50"/>
      <c r="X47" s="50"/>
      <c r="Y47" s="72"/>
      <c r="Z47" s="50"/>
      <c r="AA47" s="114"/>
    </row>
    <row r="48" spans="1:40" ht="15" customHeight="1" thickBot="1">
      <c r="A48" s="68"/>
      <c r="B48" s="15" t="s">
        <v>9</v>
      </c>
      <c r="C48" s="42">
        <v>3</v>
      </c>
      <c r="D48" s="36">
        <v>3</v>
      </c>
      <c r="E48" s="36">
        <v>10</v>
      </c>
      <c r="F48" s="36">
        <v>3</v>
      </c>
      <c r="G48" s="12">
        <v>4</v>
      </c>
      <c r="H48" s="12">
        <v>9</v>
      </c>
      <c r="I48" s="38">
        <v>2</v>
      </c>
      <c r="J48" s="38">
        <v>2</v>
      </c>
      <c r="K48" s="38">
        <f t="shared" ref="K48:K56" si="20" xml:space="preserve"> (G47+H47)-G48-H48</f>
        <v>13</v>
      </c>
      <c r="L48" s="38">
        <v>3</v>
      </c>
      <c r="M48" s="36">
        <f t="shared" ref="M48:M56" si="21">C48+I48</f>
        <v>5</v>
      </c>
      <c r="N48" s="36">
        <f t="shared" ref="N48:N56" si="22">D48+J48</f>
        <v>5</v>
      </c>
      <c r="O48" s="36">
        <f t="shared" ref="O48:O56" si="23">E48+K48</f>
        <v>23</v>
      </c>
      <c r="P48" s="36">
        <f t="shared" ref="P48:P56" si="24">F48+L48</f>
        <v>6</v>
      </c>
      <c r="Q48" s="12">
        <v>4</v>
      </c>
      <c r="R48" s="12">
        <v>11</v>
      </c>
      <c r="S48" s="38">
        <v>1</v>
      </c>
      <c r="T48" s="38">
        <v>1</v>
      </c>
      <c r="U48" s="38">
        <f t="shared" ref="U48:U56" si="25" xml:space="preserve"> (Q47+R47)-Q48-R48</f>
        <v>-1</v>
      </c>
      <c r="V48" s="38">
        <v>0</v>
      </c>
      <c r="W48" s="36">
        <f t="shared" ref="W48:W56" si="26">M48+S48</f>
        <v>6</v>
      </c>
      <c r="X48" s="36">
        <f t="shared" ref="X48:X56" si="27">N48 +T48</f>
        <v>6</v>
      </c>
      <c r="Y48" s="42">
        <f t="shared" ref="Y48:Y56" si="28">O48+U48</f>
        <v>22</v>
      </c>
      <c r="Z48" s="36">
        <f t="shared" ref="Z48:Z56" si="29">P48+V48</f>
        <v>6</v>
      </c>
      <c r="AA48" s="115">
        <v>4</v>
      </c>
    </row>
    <row r="49" spans="1:37" ht="15" customHeight="1">
      <c r="A49" s="68" t="s">
        <v>3</v>
      </c>
      <c r="B49" s="14" t="s">
        <v>32</v>
      </c>
      <c r="C49" s="79"/>
      <c r="D49" s="74"/>
      <c r="E49" s="74"/>
      <c r="F49" s="74"/>
      <c r="G49" s="12">
        <v>4</v>
      </c>
      <c r="H49" s="12">
        <v>9</v>
      </c>
      <c r="I49" s="51"/>
      <c r="J49" s="51"/>
      <c r="K49" s="38"/>
      <c r="L49" s="51"/>
      <c r="M49" s="50"/>
      <c r="N49" s="50"/>
      <c r="O49" s="50"/>
      <c r="P49" s="50"/>
      <c r="Q49" s="12">
        <v>4</v>
      </c>
      <c r="R49" s="12">
        <v>7</v>
      </c>
      <c r="S49" s="51"/>
      <c r="T49" s="51"/>
      <c r="U49" s="38"/>
      <c r="V49" s="51"/>
      <c r="W49" s="50"/>
      <c r="X49" s="50"/>
      <c r="Y49" s="72"/>
      <c r="Z49" s="50"/>
      <c r="AA49" s="114"/>
      <c r="AI49" s="6"/>
    </row>
    <row r="50" spans="1:37" ht="15" customHeight="1" thickBot="1">
      <c r="A50" s="68"/>
      <c r="B50" s="15" t="s">
        <v>37</v>
      </c>
      <c r="C50" s="42">
        <v>3</v>
      </c>
      <c r="D50" s="36">
        <v>3.5</v>
      </c>
      <c r="E50" s="36">
        <v>20</v>
      </c>
      <c r="F50" s="36">
        <v>6</v>
      </c>
      <c r="G50" s="12">
        <v>12</v>
      </c>
      <c r="H50" s="12">
        <v>14</v>
      </c>
      <c r="I50" s="38">
        <v>0</v>
      </c>
      <c r="J50" s="38">
        <v>0</v>
      </c>
      <c r="K50" s="38">
        <f t="shared" si="20"/>
        <v>-13</v>
      </c>
      <c r="L50" s="38">
        <v>0</v>
      </c>
      <c r="M50" s="36">
        <f t="shared" si="21"/>
        <v>3</v>
      </c>
      <c r="N50" s="36">
        <f t="shared" si="22"/>
        <v>3.5</v>
      </c>
      <c r="O50" s="36">
        <f t="shared" si="23"/>
        <v>7</v>
      </c>
      <c r="P50" s="36">
        <f t="shared" si="24"/>
        <v>6</v>
      </c>
      <c r="Q50" s="12">
        <v>7</v>
      </c>
      <c r="R50" s="12">
        <v>6</v>
      </c>
      <c r="S50" s="38">
        <v>1</v>
      </c>
      <c r="T50" s="38">
        <v>1</v>
      </c>
      <c r="U50" s="38">
        <f t="shared" si="25"/>
        <v>-2</v>
      </c>
      <c r="V50" s="38">
        <v>3</v>
      </c>
      <c r="W50" s="36">
        <f t="shared" si="26"/>
        <v>4</v>
      </c>
      <c r="X50" s="36">
        <f t="shared" si="27"/>
        <v>4.5</v>
      </c>
      <c r="Y50" s="42">
        <f t="shared" si="28"/>
        <v>5</v>
      </c>
      <c r="Z50" s="36">
        <f t="shared" si="29"/>
        <v>9</v>
      </c>
      <c r="AA50" s="115">
        <v>3</v>
      </c>
    </row>
    <row r="51" spans="1:37" ht="15" customHeight="1">
      <c r="A51" s="68" t="s">
        <v>5</v>
      </c>
      <c r="B51" s="14" t="s">
        <v>47</v>
      </c>
      <c r="C51" s="79"/>
      <c r="D51" s="74"/>
      <c r="E51" s="74"/>
      <c r="F51" s="74"/>
      <c r="G51" s="12">
        <v>11</v>
      </c>
      <c r="H51" s="12">
        <v>8</v>
      </c>
      <c r="I51" s="51"/>
      <c r="J51" s="51"/>
      <c r="K51" s="38"/>
      <c r="L51" s="51"/>
      <c r="M51" s="50"/>
      <c r="N51" s="50"/>
      <c r="O51" s="50"/>
      <c r="P51" s="50"/>
      <c r="Q51" s="12">
        <v>7</v>
      </c>
      <c r="R51" s="12">
        <v>6</v>
      </c>
      <c r="S51" s="51"/>
      <c r="T51" s="51"/>
      <c r="U51" s="38"/>
      <c r="V51" s="51"/>
      <c r="W51" s="50"/>
      <c r="X51" s="50"/>
      <c r="Y51" s="72"/>
      <c r="Z51" s="50"/>
      <c r="AA51" s="114"/>
    </row>
    <row r="52" spans="1:37" ht="15" customHeight="1" thickBot="1">
      <c r="A52" s="68"/>
      <c r="B52" s="15" t="s">
        <v>52</v>
      </c>
      <c r="C52" s="42">
        <v>2</v>
      </c>
      <c r="D52" s="36">
        <v>2</v>
      </c>
      <c r="E52" s="36">
        <v>-4</v>
      </c>
      <c r="F52" s="36">
        <v>3</v>
      </c>
      <c r="G52" s="12">
        <v>3</v>
      </c>
      <c r="H52" s="12">
        <v>5</v>
      </c>
      <c r="I52" s="38">
        <v>2</v>
      </c>
      <c r="J52" s="38">
        <v>2</v>
      </c>
      <c r="K52" s="38">
        <f t="shared" si="20"/>
        <v>11</v>
      </c>
      <c r="L52" s="38">
        <v>3</v>
      </c>
      <c r="M52" s="36">
        <f t="shared" si="21"/>
        <v>4</v>
      </c>
      <c r="N52" s="36">
        <f t="shared" si="22"/>
        <v>4</v>
      </c>
      <c r="O52" s="36">
        <f t="shared" si="23"/>
        <v>7</v>
      </c>
      <c r="P52" s="36">
        <f t="shared" si="24"/>
        <v>6</v>
      </c>
      <c r="Q52" s="12">
        <v>4</v>
      </c>
      <c r="R52" s="12">
        <v>7</v>
      </c>
      <c r="S52" s="38">
        <v>1</v>
      </c>
      <c r="T52" s="38">
        <v>1</v>
      </c>
      <c r="U52" s="38">
        <f t="shared" si="25"/>
        <v>2</v>
      </c>
      <c r="V52" s="38">
        <v>0</v>
      </c>
      <c r="W52" s="36">
        <f t="shared" si="26"/>
        <v>5</v>
      </c>
      <c r="X52" s="36">
        <f t="shared" si="27"/>
        <v>5</v>
      </c>
      <c r="Y52" s="42">
        <f t="shared" si="28"/>
        <v>9</v>
      </c>
      <c r="Z52" s="36">
        <f t="shared" si="29"/>
        <v>6</v>
      </c>
      <c r="AA52" s="115">
        <v>5</v>
      </c>
    </row>
    <row r="53" spans="1:37" ht="15" customHeight="1">
      <c r="A53" s="68" t="s">
        <v>7</v>
      </c>
      <c r="B53" s="16" t="s">
        <v>13</v>
      </c>
      <c r="C53" s="79"/>
      <c r="D53" s="74"/>
      <c r="E53" s="74"/>
      <c r="F53" s="74"/>
      <c r="G53" s="12">
        <v>3</v>
      </c>
      <c r="H53" s="12">
        <v>5</v>
      </c>
      <c r="I53" s="51"/>
      <c r="J53" s="51"/>
      <c r="K53" s="38"/>
      <c r="L53" s="51"/>
      <c r="M53" s="50"/>
      <c r="N53" s="50"/>
      <c r="O53" s="50"/>
      <c r="P53" s="50"/>
      <c r="Q53" s="12">
        <v>10</v>
      </c>
      <c r="R53" s="12">
        <v>8</v>
      </c>
      <c r="S53" s="51"/>
      <c r="T53" s="51"/>
      <c r="U53" s="38"/>
      <c r="V53" s="51"/>
      <c r="W53" s="50"/>
      <c r="X53" s="50"/>
      <c r="Y53" s="72"/>
      <c r="Z53" s="50"/>
      <c r="AA53" s="114"/>
      <c r="AK53" s="4"/>
    </row>
    <row r="54" spans="1:37" ht="15" customHeight="1" thickBot="1">
      <c r="A54" s="68"/>
      <c r="B54" s="17" t="s">
        <v>14</v>
      </c>
      <c r="C54" s="42">
        <v>2.5</v>
      </c>
      <c r="D54" s="36">
        <v>2</v>
      </c>
      <c r="E54" s="36">
        <v>-19</v>
      </c>
      <c r="F54" s="36">
        <v>3</v>
      </c>
      <c r="G54" s="12">
        <v>11</v>
      </c>
      <c r="H54" s="12">
        <v>8</v>
      </c>
      <c r="I54" s="38">
        <v>0</v>
      </c>
      <c r="J54" s="38">
        <v>0</v>
      </c>
      <c r="K54" s="38">
        <f t="shared" si="20"/>
        <v>-11</v>
      </c>
      <c r="L54" s="38">
        <v>0</v>
      </c>
      <c r="M54" s="36">
        <f t="shared" si="21"/>
        <v>2.5</v>
      </c>
      <c r="N54" s="36">
        <f t="shared" si="22"/>
        <v>2</v>
      </c>
      <c r="O54" s="36">
        <f t="shared" si="23"/>
        <v>-30</v>
      </c>
      <c r="P54" s="36">
        <f t="shared" si="24"/>
        <v>3</v>
      </c>
      <c r="Q54" s="12">
        <v>4</v>
      </c>
      <c r="R54" s="12">
        <v>11</v>
      </c>
      <c r="S54" s="38">
        <v>1</v>
      </c>
      <c r="T54" s="38">
        <v>1</v>
      </c>
      <c r="U54" s="38">
        <f t="shared" si="25"/>
        <v>3</v>
      </c>
      <c r="V54" s="38">
        <v>3</v>
      </c>
      <c r="W54" s="36">
        <f t="shared" si="26"/>
        <v>3.5</v>
      </c>
      <c r="X54" s="36">
        <f t="shared" si="27"/>
        <v>3</v>
      </c>
      <c r="Y54" s="42">
        <f t="shared" si="28"/>
        <v>-27</v>
      </c>
      <c r="Z54" s="36">
        <f t="shared" si="29"/>
        <v>6</v>
      </c>
      <c r="AA54" s="115">
        <v>6</v>
      </c>
    </row>
    <row r="55" spans="1:37" ht="15" customHeight="1">
      <c r="A55" s="68" t="s">
        <v>10</v>
      </c>
      <c r="B55" s="16" t="s">
        <v>33</v>
      </c>
      <c r="C55" s="79"/>
      <c r="D55" s="74"/>
      <c r="E55" s="74"/>
      <c r="F55" s="74"/>
      <c r="G55" s="12">
        <v>9</v>
      </c>
      <c r="H55" s="12">
        <v>10</v>
      </c>
      <c r="I55" s="51"/>
      <c r="J55" s="51"/>
      <c r="K55" s="38"/>
      <c r="L55" s="51"/>
      <c r="M55" s="50"/>
      <c r="N55" s="50"/>
      <c r="O55" s="50"/>
      <c r="P55" s="50"/>
      <c r="Q55" s="12">
        <v>4</v>
      </c>
      <c r="R55" s="12">
        <v>11</v>
      </c>
      <c r="S55" s="51"/>
      <c r="T55" s="51"/>
      <c r="U55" s="38"/>
      <c r="V55" s="51"/>
      <c r="W55" s="50"/>
      <c r="X55" s="50"/>
      <c r="Y55" s="72"/>
      <c r="Z55" s="50"/>
      <c r="AA55" s="114"/>
    </row>
    <row r="56" spans="1:37" ht="15" customHeight="1" thickBot="1">
      <c r="A56" s="68"/>
      <c r="B56" s="15" t="s">
        <v>53</v>
      </c>
      <c r="C56" s="59">
        <v>3</v>
      </c>
      <c r="D56" s="60">
        <v>3</v>
      </c>
      <c r="E56" s="60">
        <v>-13</v>
      </c>
      <c r="F56" s="60">
        <v>6</v>
      </c>
      <c r="G56" s="12">
        <v>8</v>
      </c>
      <c r="H56" s="12">
        <v>6</v>
      </c>
      <c r="I56" s="38">
        <v>2</v>
      </c>
      <c r="J56" s="38">
        <v>2</v>
      </c>
      <c r="K56" s="38">
        <f t="shared" si="20"/>
        <v>5</v>
      </c>
      <c r="L56" s="38">
        <v>3</v>
      </c>
      <c r="M56" s="36">
        <f t="shared" si="21"/>
        <v>5</v>
      </c>
      <c r="N56" s="36">
        <f t="shared" si="22"/>
        <v>5</v>
      </c>
      <c r="O56" s="36">
        <f t="shared" si="23"/>
        <v>-8</v>
      </c>
      <c r="P56" s="36">
        <f t="shared" si="24"/>
        <v>9</v>
      </c>
      <c r="Q56" s="12">
        <v>10</v>
      </c>
      <c r="R56" s="12">
        <v>8</v>
      </c>
      <c r="S56" s="38">
        <v>1</v>
      </c>
      <c r="T56" s="38">
        <v>1</v>
      </c>
      <c r="U56" s="38">
        <f t="shared" si="25"/>
        <v>-3</v>
      </c>
      <c r="V56" s="38">
        <v>0</v>
      </c>
      <c r="W56" s="36">
        <f t="shared" si="26"/>
        <v>6</v>
      </c>
      <c r="X56" s="36">
        <f t="shared" si="27"/>
        <v>6</v>
      </c>
      <c r="Y56" s="42">
        <f t="shared" si="28"/>
        <v>-11</v>
      </c>
      <c r="Z56" s="36">
        <f t="shared" si="29"/>
        <v>9</v>
      </c>
      <c r="AA56" s="116">
        <v>1</v>
      </c>
    </row>
    <row r="57" spans="1:37" ht="15" customHeight="1">
      <c r="A57" s="35"/>
      <c r="B57" s="3"/>
      <c r="F57" s="6"/>
      <c r="V57" s="30"/>
      <c r="W57" s="30"/>
      <c r="X57" s="30"/>
      <c r="Y57" s="30"/>
      <c r="Z57" s="30"/>
    </row>
    <row r="58" spans="1:37" ht="15" customHeight="1">
      <c r="A58" s="35"/>
      <c r="B58" s="1"/>
      <c r="C58" s="98" t="s">
        <v>80</v>
      </c>
      <c r="D58" s="99"/>
      <c r="E58" s="99"/>
      <c r="F58" s="100"/>
      <c r="G58" s="101" t="s">
        <v>75</v>
      </c>
      <c r="H58" s="102"/>
      <c r="I58" s="102"/>
      <c r="J58" s="102"/>
      <c r="K58" s="102"/>
      <c r="L58" s="103"/>
      <c r="M58" s="98" t="s">
        <v>76</v>
      </c>
      <c r="N58" s="99"/>
      <c r="O58" s="99"/>
      <c r="P58" s="100"/>
      <c r="Q58" s="101" t="s">
        <v>73</v>
      </c>
      <c r="R58" s="102"/>
      <c r="S58" s="102"/>
      <c r="T58" s="102"/>
      <c r="U58" s="102"/>
      <c r="V58" s="103"/>
      <c r="W58" s="98" t="s">
        <v>74</v>
      </c>
      <c r="X58" s="99"/>
      <c r="Y58" s="99"/>
      <c r="Z58" s="100"/>
      <c r="AA58" s="68" t="s">
        <v>78</v>
      </c>
    </row>
    <row r="59" spans="1:37" ht="15" customHeight="1">
      <c r="A59" s="35"/>
      <c r="B59" s="1"/>
      <c r="C59" s="18" t="s">
        <v>58</v>
      </c>
      <c r="D59" s="18" t="s">
        <v>63</v>
      </c>
      <c r="E59" s="18" t="s">
        <v>66</v>
      </c>
      <c r="F59" s="19" t="s">
        <v>65</v>
      </c>
      <c r="G59" s="8" t="s">
        <v>63</v>
      </c>
      <c r="H59" s="9" t="s">
        <v>63</v>
      </c>
      <c r="I59" s="10" t="s">
        <v>58</v>
      </c>
      <c r="J59" s="10" t="s">
        <v>63</v>
      </c>
      <c r="K59" s="10" t="s">
        <v>66</v>
      </c>
      <c r="L59" s="11" t="s">
        <v>65</v>
      </c>
      <c r="M59" s="18" t="s">
        <v>58</v>
      </c>
      <c r="N59" s="18" t="s">
        <v>63</v>
      </c>
      <c r="O59" s="18" t="s">
        <v>66</v>
      </c>
      <c r="P59" s="19" t="s">
        <v>65</v>
      </c>
      <c r="Q59" s="8" t="s">
        <v>63</v>
      </c>
      <c r="R59" s="9" t="s">
        <v>63</v>
      </c>
      <c r="S59" s="10" t="s">
        <v>58</v>
      </c>
      <c r="T59" s="10" t="s">
        <v>63</v>
      </c>
      <c r="U59" s="10" t="s">
        <v>66</v>
      </c>
      <c r="V59" s="11" t="s">
        <v>65</v>
      </c>
      <c r="W59" s="18" t="s">
        <v>58</v>
      </c>
      <c r="X59" s="18" t="s">
        <v>63</v>
      </c>
      <c r="Y59" s="18" t="s">
        <v>66</v>
      </c>
      <c r="Z59" s="19" t="s">
        <v>65</v>
      </c>
    </row>
    <row r="60" spans="1:37" ht="15" customHeight="1">
      <c r="A60" s="35"/>
      <c r="C60" s="18" t="s">
        <v>62</v>
      </c>
      <c r="D60" s="18" t="s">
        <v>64</v>
      </c>
      <c r="E60" s="49" t="s">
        <v>67</v>
      </c>
      <c r="F60" s="18" t="s">
        <v>64</v>
      </c>
      <c r="G60" s="7">
        <v>1</v>
      </c>
      <c r="H60" s="7">
        <v>2</v>
      </c>
      <c r="I60" s="8" t="s">
        <v>62</v>
      </c>
      <c r="J60" s="8" t="s">
        <v>64</v>
      </c>
      <c r="K60" s="7" t="s">
        <v>67</v>
      </c>
      <c r="L60" s="8" t="s">
        <v>64</v>
      </c>
      <c r="M60" s="18" t="s">
        <v>62</v>
      </c>
      <c r="N60" s="18" t="s">
        <v>64</v>
      </c>
      <c r="O60" s="49" t="s">
        <v>67</v>
      </c>
      <c r="P60" s="18" t="s">
        <v>64</v>
      </c>
      <c r="Q60" s="7">
        <v>1</v>
      </c>
      <c r="R60" s="7">
        <v>2</v>
      </c>
      <c r="S60" s="8" t="s">
        <v>62</v>
      </c>
      <c r="T60" s="8" t="s">
        <v>64</v>
      </c>
      <c r="U60" s="7" t="s">
        <v>67</v>
      </c>
      <c r="V60" s="8" t="s">
        <v>64</v>
      </c>
      <c r="W60" s="18" t="s">
        <v>62</v>
      </c>
      <c r="X60" s="18" t="s">
        <v>64</v>
      </c>
      <c r="Y60" s="49" t="s">
        <v>67</v>
      </c>
      <c r="Z60" s="18" t="s">
        <v>64</v>
      </c>
    </row>
    <row r="61" spans="1:37" ht="15" customHeight="1" thickBot="1">
      <c r="A61" s="35"/>
      <c r="C61" s="13"/>
      <c r="D61" s="13"/>
      <c r="E61" s="13"/>
      <c r="F61" s="34"/>
      <c r="U61" s="31"/>
      <c r="V61" s="31"/>
      <c r="W61" s="33"/>
      <c r="X61" s="33"/>
      <c r="Y61" s="33"/>
      <c r="Z61" s="33"/>
      <c r="AE61" s="4"/>
    </row>
    <row r="62" spans="1:37" ht="15" customHeight="1">
      <c r="A62" s="68" t="s">
        <v>11</v>
      </c>
      <c r="B62" s="14" t="s">
        <v>6</v>
      </c>
      <c r="C62" s="37"/>
      <c r="D62" s="50"/>
      <c r="E62" s="50"/>
      <c r="F62" s="50"/>
      <c r="G62" s="12">
        <v>5</v>
      </c>
      <c r="H62" s="12">
        <v>5</v>
      </c>
      <c r="I62" s="51"/>
      <c r="J62" s="51"/>
      <c r="K62" s="51"/>
      <c r="L62" s="51"/>
      <c r="M62" s="50"/>
      <c r="N62" s="50"/>
      <c r="O62" s="50"/>
      <c r="P62" s="50"/>
      <c r="Q62" s="12">
        <v>8</v>
      </c>
      <c r="R62" s="12">
        <v>9</v>
      </c>
      <c r="S62" s="51"/>
      <c r="T62" s="51"/>
      <c r="U62" s="51"/>
      <c r="V62" s="51"/>
      <c r="W62" s="54"/>
      <c r="X62" s="54"/>
      <c r="Y62" s="52"/>
      <c r="Z62" s="53"/>
      <c r="AA62" s="51"/>
    </row>
    <row r="63" spans="1:37" ht="15" customHeight="1" thickBot="1">
      <c r="A63" s="68"/>
      <c r="B63" s="15" t="s">
        <v>61</v>
      </c>
      <c r="C63" s="36">
        <v>3</v>
      </c>
      <c r="D63" s="36">
        <v>3.5</v>
      </c>
      <c r="E63" s="36">
        <v>10</v>
      </c>
      <c r="F63" s="36">
        <v>6</v>
      </c>
      <c r="G63" s="12">
        <v>8</v>
      </c>
      <c r="H63" s="12">
        <v>9</v>
      </c>
      <c r="I63" s="38">
        <v>0</v>
      </c>
      <c r="J63" s="38">
        <v>0</v>
      </c>
      <c r="K63" s="38">
        <f xml:space="preserve"> (G62+H62)-G63-H63</f>
        <v>-7</v>
      </c>
      <c r="L63" s="38">
        <v>0</v>
      </c>
      <c r="M63" s="36">
        <f>C63+I63</f>
        <v>3</v>
      </c>
      <c r="N63" s="36">
        <f>D63+J63</f>
        <v>3.5</v>
      </c>
      <c r="O63" s="36">
        <f>E63+K63</f>
        <v>3</v>
      </c>
      <c r="P63" s="36">
        <f>F63+L63</f>
        <v>6</v>
      </c>
      <c r="Q63" s="12">
        <v>5</v>
      </c>
      <c r="R63" s="12">
        <v>3</v>
      </c>
      <c r="S63" s="38">
        <v>2</v>
      </c>
      <c r="T63" s="38">
        <v>2</v>
      </c>
      <c r="U63" s="38">
        <f xml:space="preserve"> (Q62+R62)-Q63-R63</f>
        <v>9</v>
      </c>
      <c r="V63" s="38">
        <v>3</v>
      </c>
      <c r="W63" s="36">
        <f>M63+S63</f>
        <v>5</v>
      </c>
      <c r="X63" s="36">
        <f>N63+T63</f>
        <v>5.5</v>
      </c>
      <c r="Y63" s="42">
        <f>O63+U63</f>
        <v>12</v>
      </c>
      <c r="Z63" s="36">
        <f>P63+V63</f>
        <v>9</v>
      </c>
      <c r="AA63" s="115">
        <v>2</v>
      </c>
    </row>
    <row r="64" spans="1:37" ht="15" customHeight="1">
      <c r="A64" s="68" t="s">
        <v>12</v>
      </c>
      <c r="B64" s="14" t="s">
        <v>59</v>
      </c>
      <c r="C64" s="50"/>
      <c r="D64" s="50"/>
      <c r="E64" s="50"/>
      <c r="F64" s="50"/>
      <c r="G64" s="12">
        <v>5</v>
      </c>
      <c r="H64" s="12">
        <v>7</v>
      </c>
      <c r="I64" s="51"/>
      <c r="J64" s="51"/>
      <c r="K64" s="38"/>
      <c r="L64" s="51"/>
      <c r="M64" s="50"/>
      <c r="N64" s="50"/>
      <c r="O64" s="50"/>
      <c r="P64" s="50"/>
      <c r="Q64" s="12">
        <v>5</v>
      </c>
      <c r="R64" s="12">
        <v>3</v>
      </c>
      <c r="S64" s="51"/>
      <c r="T64" s="51"/>
      <c r="U64" s="38"/>
      <c r="V64" s="51"/>
      <c r="W64" s="50"/>
      <c r="X64" s="50"/>
      <c r="Y64" s="72"/>
      <c r="Z64" s="50"/>
      <c r="AA64" s="114"/>
    </row>
    <row r="65" spans="1:33" ht="15" customHeight="1" thickBot="1">
      <c r="A65" s="68"/>
      <c r="B65" s="15" t="s">
        <v>60</v>
      </c>
      <c r="C65" s="36">
        <v>3</v>
      </c>
      <c r="D65" s="36">
        <v>3</v>
      </c>
      <c r="E65" s="36">
        <v>9</v>
      </c>
      <c r="F65" s="36">
        <v>6</v>
      </c>
      <c r="G65" s="12">
        <v>10</v>
      </c>
      <c r="H65" s="12">
        <v>10</v>
      </c>
      <c r="I65" s="38">
        <v>0</v>
      </c>
      <c r="J65" s="38">
        <v>0</v>
      </c>
      <c r="K65" s="38">
        <f t="shared" ref="K65:K73" si="30" xml:space="preserve"> (G64+H64)-G65-H65</f>
        <v>-8</v>
      </c>
      <c r="L65" s="38">
        <v>0</v>
      </c>
      <c r="M65" s="36">
        <f t="shared" ref="M65:M73" si="31">C65+I65</f>
        <v>3</v>
      </c>
      <c r="N65" s="36">
        <f t="shared" ref="N65:N73" si="32">D65+J65</f>
        <v>3</v>
      </c>
      <c r="O65" s="36">
        <f t="shared" ref="O65:O73" si="33">E65+K65</f>
        <v>1</v>
      </c>
      <c r="P65" s="36">
        <f t="shared" ref="P65:P73" si="34">F65+L65</f>
        <v>6</v>
      </c>
      <c r="Q65" s="12">
        <v>8</v>
      </c>
      <c r="R65" s="12">
        <v>9</v>
      </c>
      <c r="S65" s="38">
        <v>0</v>
      </c>
      <c r="T65" s="38">
        <v>0</v>
      </c>
      <c r="U65" s="38">
        <f t="shared" ref="U65:U73" si="35" xml:space="preserve"> (Q64+R64)-Q65-R65</f>
        <v>-9</v>
      </c>
      <c r="V65" s="38">
        <v>0</v>
      </c>
      <c r="W65" s="36">
        <f t="shared" ref="W65:W73" si="36">M65+S65</f>
        <v>3</v>
      </c>
      <c r="X65" s="36">
        <f t="shared" ref="X65:X73" si="37">N65+T65</f>
        <v>3</v>
      </c>
      <c r="Y65" s="42">
        <f t="shared" ref="Y65:Y73" si="38">O65+U65</f>
        <v>-8</v>
      </c>
      <c r="Z65" s="36">
        <f t="shared" ref="Z65:Z73" si="39">P65+V65</f>
        <v>6</v>
      </c>
      <c r="AA65" s="115">
        <v>5</v>
      </c>
    </row>
    <row r="66" spans="1:33" ht="15" customHeight="1">
      <c r="A66" s="68" t="s">
        <v>15</v>
      </c>
      <c r="B66" s="14" t="s">
        <v>48</v>
      </c>
      <c r="C66" s="50"/>
      <c r="D66" s="50"/>
      <c r="E66" s="50"/>
      <c r="F66" s="50"/>
      <c r="G66" s="12">
        <v>10</v>
      </c>
      <c r="H66" s="12">
        <v>10</v>
      </c>
      <c r="I66" s="51"/>
      <c r="J66" s="51"/>
      <c r="K66" s="38"/>
      <c r="L66" s="51"/>
      <c r="M66" s="50"/>
      <c r="N66" s="50"/>
      <c r="O66" s="50"/>
      <c r="P66" s="50"/>
      <c r="Q66" s="12">
        <v>5</v>
      </c>
      <c r="R66" s="12">
        <v>7</v>
      </c>
      <c r="S66" s="51"/>
      <c r="T66" s="51"/>
      <c r="U66" s="38"/>
      <c r="V66" s="51"/>
      <c r="W66" s="50"/>
      <c r="X66" s="50"/>
      <c r="Y66" s="72"/>
      <c r="Z66" s="50"/>
      <c r="AA66" s="114"/>
    </row>
    <row r="67" spans="1:33" ht="15" customHeight="1" thickBot="1">
      <c r="A67" s="68"/>
      <c r="B67" s="15" t="s">
        <v>1</v>
      </c>
      <c r="C67" s="36">
        <v>1</v>
      </c>
      <c r="D67" s="36">
        <v>1.5</v>
      </c>
      <c r="E67" s="36">
        <v>-24</v>
      </c>
      <c r="F67" s="36">
        <v>3</v>
      </c>
      <c r="G67" s="12">
        <v>5</v>
      </c>
      <c r="H67" s="12">
        <v>7</v>
      </c>
      <c r="I67" s="38">
        <v>2</v>
      </c>
      <c r="J67" s="38">
        <v>2</v>
      </c>
      <c r="K67" s="38">
        <f t="shared" si="30"/>
        <v>8</v>
      </c>
      <c r="L67" s="38">
        <v>3</v>
      </c>
      <c r="M67" s="36">
        <f t="shared" si="31"/>
        <v>3</v>
      </c>
      <c r="N67" s="36">
        <f t="shared" si="32"/>
        <v>3.5</v>
      </c>
      <c r="O67" s="36">
        <f t="shared" si="33"/>
        <v>-16</v>
      </c>
      <c r="P67" s="36">
        <f t="shared" si="34"/>
        <v>6</v>
      </c>
      <c r="Q67" s="12">
        <v>9</v>
      </c>
      <c r="R67" s="12">
        <v>11</v>
      </c>
      <c r="S67" s="38">
        <v>0</v>
      </c>
      <c r="T67" s="38">
        <v>0</v>
      </c>
      <c r="U67" s="38">
        <f t="shared" si="35"/>
        <v>-8</v>
      </c>
      <c r="V67" s="38">
        <v>0</v>
      </c>
      <c r="W67" s="36">
        <f t="shared" si="36"/>
        <v>3</v>
      </c>
      <c r="X67" s="36">
        <f t="shared" si="37"/>
        <v>3.5</v>
      </c>
      <c r="Y67" s="42">
        <f t="shared" si="38"/>
        <v>-24</v>
      </c>
      <c r="Z67" s="36">
        <f t="shared" si="39"/>
        <v>6</v>
      </c>
      <c r="AA67" s="115">
        <v>4</v>
      </c>
    </row>
    <row r="68" spans="1:33" ht="15" customHeight="1">
      <c r="A68" s="68" t="s">
        <v>16</v>
      </c>
      <c r="B68" s="14" t="s">
        <v>49</v>
      </c>
      <c r="C68" s="50"/>
      <c r="D68" s="50"/>
      <c r="E68" s="50"/>
      <c r="F68" s="50"/>
      <c r="G68" s="12">
        <v>14</v>
      </c>
      <c r="H68" s="12">
        <v>7</v>
      </c>
      <c r="I68" s="51"/>
      <c r="J68" s="51"/>
      <c r="K68" s="38"/>
      <c r="L68" s="51"/>
      <c r="M68" s="50"/>
      <c r="N68" s="50"/>
      <c r="O68" s="50"/>
      <c r="P68" s="50"/>
      <c r="Q68" s="12">
        <v>9</v>
      </c>
      <c r="R68" s="12">
        <v>11</v>
      </c>
      <c r="S68" s="51"/>
      <c r="T68" s="51"/>
      <c r="U68" s="38"/>
      <c r="V68" s="51"/>
      <c r="W68" s="50"/>
      <c r="X68" s="50"/>
      <c r="Y68" s="72"/>
      <c r="Z68" s="50"/>
      <c r="AA68" s="114"/>
    </row>
    <row r="69" spans="1:33" ht="15" customHeight="1" thickBot="1">
      <c r="A69" s="68"/>
      <c r="B69" s="15" t="s">
        <v>57</v>
      </c>
      <c r="C69" s="36">
        <v>1.5</v>
      </c>
      <c r="D69" s="36">
        <v>1</v>
      </c>
      <c r="E69" s="36">
        <v>-16</v>
      </c>
      <c r="F69" s="36">
        <v>0</v>
      </c>
      <c r="G69" s="12">
        <v>5</v>
      </c>
      <c r="H69" s="12">
        <v>8</v>
      </c>
      <c r="I69" s="38">
        <v>1</v>
      </c>
      <c r="J69" s="38">
        <v>1</v>
      </c>
      <c r="K69" s="38">
        <f t="shared" si="30"/>
        <v>8</v>
      </c>
      <c r="L69" s="38">
        <v>3</v>
      </c>
      <c r="M69" s="36">
        <f t="shared" si="31"/>
        <v>2.5</v>
      </c>
      <c r="N69" s="36">
        <f t="shared" si="32"/>
        <v>2</v>
      </c>
      <c r="O69" s="36">
        <f t="shared" si="33"/>
        <v>-8</v>
      </c>
      <c r="P69" s="36">
        <f t="shared" si="34"/>
        <v>3</v>
      </c>
      <c r="Q69" s="12">
        <v>5</v>
      </c>
      <c r="R69" s="12">
        <v>7</v>
      </c>
      <c r="S69" s="38">
        <v>2</v>
      </c>
      <c r="T69" s="38">
        <v>2</v>
      </c>
      <c r="U69" s="38">
        <f t="shared" si="35"/>
        <v>8</v>
      </c>
      <c r="V69" s="38">
        <v>3</v>
      </c>
      <c r="W69" s="36">
        <f t="shared" si="36"/>
        <v>4.5</v>
      </c>
      <c r="X69" s="36">
        <f t="shared" si="37"/>
        <v>4</v>
      </c>
      <c r="Y69" s="42">
        <f t="shared" si="38"/>
        <v>0</v>
      </c>
      <c r="Z69" s="36">
        <f t="shared" si="39"/>
        <v>6</v>
      </c>
      <c r="AA69" s="115">
        <v>3</v>
      </c>
    </row>
    <row r="70" spans="1:33" ht="15" customHeight="1">
      <c r="A70" s="68" t="s">
        <v>17</v>
      </c>
      <c r="B70" s="16" t="s">
        <v>35</v>
      </c>
      <c r="C70" s="50"/>
      <c r="D70" s="50"/>
      <c r="E70" s="50"/>
      <c r="F70" s="50"/>
      <c r="G70" s="12">
        <v>5</v>
      </c>
      <c r="H70" s="12">
        <v>8</v>
      </c>
      <c r="I70" s="51"/>
      <c r="J70" s="51"/>
      <c r="K70" s="38"/>
      <c r="L70" s="51"/>
      <c r="M70" s="50"/>
      <c r="N70" s="50"/>
      <c r="O70" s="50"/>
      <c r="P70" s="50"/>
      <c r="Q70" s="12">
        <v>5</v>
      </c>
      <c r="R70" s="12">
        <v>7</v>
      </c>
      <c r="S70" s="51"/>
      <c r="T70" s="51"/>
      <c r="U70" s="38"/>
      <c r="V70" s="51"/>
      <c r="W70" s="50"/>
      <c r="X70" s="50"/>
      <c r="Y70" s="72"/>
      <c r="Z70" s="50"/>
      <c r="AA70" s="114"/>
    </row>
    <row r="71" spans="1:33" ht="15" customHeight="1" thickBot="1">
      <c r="A71" s="68"/>
      <c r="B71" s="17" t="s">
        <v>39</v>
      </c>
      <c r="C71" s="36">
        <v>4</v>
      </c>
      <c r="D71" s="36">
        <v>4</v>
      </c>
      <c r="E71" s="36">
        <v>3</v>
      </c>
      <c r="F71" s="36">
        <v>3</v>
      </c>
      <c r="G71" s="12">
        <v>14</v>
      </c>
      <c r="H71" s="12">
        <v>7</v>
      </c>
      <c r="I71" s="38">
        <v>1</v>
      </c>
      <c r="J71" s="38">
        <v>1</v>
      </c>
      <c r="K71" s="38">
        <f t="shared" si="30"/>
        <v>-8</v>
      </c>
      <c r="L71" s="38">
        <v>0</v>
      </c>
      <c r="M71" s="36">
        <f t="shared" si="31"/>
        <v>5</v>
      </c>
      <c r="N71" s="36">
        <f t="shared" si="32"/>
        <v>5</v>
      </c>
      <c r="O71" s="36">
        <f t="shared" si="33"/>
        <v>-5</v>
      </c>
      <c r="P71" s="36">
        <f t="shared" si="34"/>
        <v>3</v>
      </c>
      <c r="Q71" s="12">
        <v>9</v>
      </c>
      <c r="R71" s="12">
        <v>3</v>
      </c>
      <c r="S71" s="38">
        <v>1</v>
      </c>
      <c r="T71" s="38">
        <v>1</v>
      </c>
      <c r="U71" s="38">
        <f t="shared" si="35"/>
        <v>0</v>
      </c>
      <c r="V71" s="38">
        <v>0</v>
      </c>
      <c r="W71" s="36">
        <f t="shared" si="36"/>
        <v>6</v>
      </c>
      <c r="X71" s="36">
        <f t="shared" si="37"/>
        <v>6</v>
      </c>
      <c r="Y71" s="42">
        <f t="shared" si="38"/>
        <v>-5</v>
      </c>
      <c r="Z71" s="36">
        <f t="shared" si="39"/>
        <v>3</v>
      </c>
      <c r="AA71" s="115">
        <v>6</v>
      </c>
      <c r="AG71" s="4"/>
    </row>
    <row r="72" spans="1:33" ht="15" customHeight="1">
      <c r="A72" s="68" t="s">
        <v>18</v>
      </c>
      <c r="B72" s="126" t="s">
        <v>34</v>
      </c>
      <c r="C72" s="117"/>
      <c r="D72" s="117"/>
      <c r="E72" s="117"/>
      <c r="F72" s="117"/>
      <c r="G72" s="118">
        <v>8</v>
      </c>
      <c r="H72" s="118">
        <v>9</v>
      </c>
      <c r="I72" s="119"/>
      <c r="J72" s="119"/>
      <c r="K72" s="120"/>
      <c r="L72" s="119"/>
      <c r="M72" s="117"/>
      <c r="N72" s="117"/>
      <c r="O72" s="117"/>
      <c r="P72" s="117"/>
      <c r="Q72" s="118">
        <v>9</v>
      </c>
      <c r="R72" s="118">
        <v>3</v>
      </c>
      <c r="S72" s="119"/>
      <c r="T72" s="119"/>
      <c r="U72" s="120"/>
      <c r="V72" s="119"/>
      <c r="W72" s="117"/>
      <c r="X72" s="117"/>
      <c r="Y72" s="121"/>
      <c r="Z72" s="117"/>
      <c r="AA72" s="114">
        <v>1</v>
      </c>
      <c r="AF72" s="4"/>
    </row>
    <row r="73" spans="1:33" ht="15" customHeight="1" thickBot="1">
      <c r="A73" s="68"/>
      <c r="B73" s="122" t="s">
        <v>38</v>
      </c>
      <c r="C73" s="123">
        <v>4.5</v>
      </c>
      <c r="D73" s="123">
        <v>4</v>
      </c>
      <c r="E73" s="123">
        <v>18</v>
      </c>
      <c r="F73" s="123">
        <v>9</v>
      </c>
      <c r="G73" s="118">
        <v>5</v>
      </c>
      <c r="H73" s="118">
        <v>5</v>
      </c>
      <c r="I73" s="120">
        <v>2</v>
      </c>
      <c r="J73" s="120">
        <v>2</v>
      </c>
      <c r="K73" s="120">
        <f t="shared" si="30"/>
        <v>7</v>
      </c>
      <c r="L73" s="120">
        <v>3</v>
      </c>
      <c r="M73" s="123">
        <f t="shared" si="31"/>
        <v>6.5</v>
      </c>
      <c r="N73" s="123">
        <f t="shared" si="32"/>
        <v>6</v>
      </c>
      <c r="O73" s="123">
        <f t="shared" si="33"/>
        <v>25</v>
      </c>
      <c r="P73" s="123">
        <f t="shared" si="34"/>
        <v>12</v>
      </c>
      <c r="Q73" s="118">
        <v>5</v>
      </c>
      <c r="R73" s="118">
        <v>7</v>
      </c>
      <c r="S73" s="120">
        <v>1</v>
      </c>
      <c r="T73" s="120">
        <v>1</v>
      </c>
      <c r="U73" s="120">
        <f t="shared" si="35"/>
        <v>0</v>
      </c>
      <c r="V73" s="120">
        <v>3</v>
      </c>
      <c r="W73" s="123">
        <f t="shared" si="36"/>
        <v>7.5</v>
      </c>
      <c r="X73" s="123">
        <f t="shared" si="37"/>
        <v>7</v>
      </c>
      <c r="Y73" s="124">
        <f t="shared" si="38"/>
        <v>25</v>
      </c>
      <c r="Z73" s="123">
        <f t="shared" si="39"/>
        <v>15</v>
      </c>
      <c r="AA73" s="125"/>
    </row>
    <row r="74" spans="1:33" ht="15" customHeight="1">
      <c r="B74" s="1"/>
    </row>
    <row r="75" spans="1:33" ht="15" customHeight="1">
      <c r="B75" s="1"/>
    </row>
    <row r="76" spans="1:33" ht="15" customHeight="1">
      <c r="B76" s="1"/>
    </row>
    <row r="77" spans="1:33" ht="15" customHeight="1">
      <c r="B77" s="1"/>
      <c r="C77" s="107" t="s">
        <v>19</v>
      </c>
      <c r="D77" s="108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108"/>
      <c r="P77" s="108"/>
      <c r="Q77" s="108"/>
      <c r="R77" s="108"/>
      <c r="S77" s="108"/>
      <c r="T77" s="108"/>
      <c r="U77" s="108"/>
      <c r="V77" s="108"/>
      <c r="W77" s="108"/>
      <c r="X77" s="108"/>
      <c r="Y77" s="108"/>
      <c r="Z77" s="108"/>
      <c r="AA77" s="108"/>
      <c r="AB77" s="108"/>
    </row>
    <row r="78" spans="1:33" ht="15" customHeight="1">
      <c r="B78" s="1"/>
      <c r="C78" s="109"/>
      <c r="D78" s="109"/>
      <c r="E78" s="109"/>
      <c r="F78" s="109"/>
      <c r="G78" s="109"/>
      <c r="H78" s="109"/>
      <c r="I78" s="109"/>
      <c r="J78" s="109"/>
      <c r="K78" s="109"/>
      <c r="L78" s="109"/>
      <c r="M78" s="109"/>
      <c r="N78" s="109"/>
      <c r="O78" s="109"/>
      <c r="P78" s="109"/>
      <c r="Q78" s="109"/>
      <c r="R78" s="109"/>
      <c r="S78" s="109"/>
      <c r="T78" s="109"/>
      <c r="U78" s="109"/>
      <c r="V78" s="109"/>
      <c r="W78" s="109"/>
      <c r="X78" s="109"/>
      <c r="Y78" s="109"/>
      <c r="Z78" s="109"/>
      <c r="AA78" s="109"/>
      <c r="AB78" s="109"/>
    </row>
    <row r="79" spans="1:33" ht="15" customHeight="1">
      <c r="B79" s="1"/>
      <c r="C79" s="105" t="s">
        <v>68</v>
      </c>
      <c r="D79" s="105"/>
      <c r="E79" s="105"/>
      <c r="F79" s="105"/>
      <c r="G79" s="105"/>
      <c r="H79" s="105"/>
      <c r="I79" s="101" t="s">
        <v>69</v>
      </c>
      <c r="J79" s="102"/>
      <c r="K79" s="102"/>
      <c r="L79" s="102"/>
      <c r="M79" s="102"/>
      <c r="N79" s="103"/>
      <c r="O79" s="106" t="s">
        <v>70</v>
      </c>
      <c r="P79" s="106"/>
      <c r="Q79" s="106"/>
      <c r="R79" s="106"/>
      <c r="S79" s="105" t="s">
        <v>71</v>
      </c>
      <c r="T79" s="105"/>
      <c r="U79" s="105"/>
      <c r="V79" s="105"/>
      <c r="W79" s="105"/>
      <c r="X79" s="105"/>
      <c r="Y79" s="106" t="s">
        <v>72</v>
      </c>
      <c r="Z79" s="106"/>
      <c r="AA79" s="106"/>
      <c r="AB79" s="106"/>
    </row>
    <row r="80" spans="1:33" ht="15" customHeight="1">
      <c r="B80" s="1"/>
      <c r="C80" s="22" t="s">
        <v>63</v>
      </c>
      <c r="D80" s="23" t="s">
        <v>63</v>
      </c>
      <c r="E80" s="24" t="s">
        <v>58</v>
      </c>
      <c r="F80" s="24" t="s">
        <v>63</v>
      </c>
      <c r="G80" s="24" t="s">
        <v>66</v>
      </c>
      <c r="H80" s="25" t="s">
        <v>65</v>
      </c>
      <c r="I80" s="22" t="s">
        <v>63</v>
      </c>
      <c r="J80" s="23" t="s">
        <v>63</v>
      </c>
      <c r="K80" s="24" t="s">
        <v>58</v>
      </c>
      <c r="L80" s="24" t="s">
        <v>63</v>
      </c>
      <c r="M80" s="24" t="s">
        <v>66</v>
      </c>
      <c r="N80" s="25" t="s">
        <v>65</v>
      </c>
      <c r="O80" s="28" t="s">
        <v>58</v>
      </c>
      <c r="P80" s="28" t="s">
        <v>63</v>
      </c>
      <c r="Q80" s="28" t="s">
        <v>66</v>
      </c>
      <c r="R80" s="29" t="s">
        <v>65</v>
      </c>
      <c r="S80" s="22" t="s">
        <v>63</v>
      </c>
      <c r="T80" s="23" t="s">
        <v>63</v>
      </c>
      <c r="U80" s="24" t="s">
        <v>58</v>
      </c>
      <c r="V80" s="24" t="s">
        <v>63</v>
      </c>
      <c r="W80" s="24" t="s">
        <v>66</v>
      </c>
      <c r="X80" s="25" t="s">
        <v>65</v>
      </c>
      <c r="Y80" s="28" t="s">
        <v>58</v>
      </c>
      <c r="Z80" s="28" t="s">
        <v>63</v>
      </c>
      <c r="AA80" s="28" t="s">
        <v>66</v>
      </c>
      <c r="AB80" s="29" t="s">
        <v>65</v>
      </c>
    </row>
    <row r="81" spans="1:28" ht="15" customHeight="1">
      <c r="C81" s="20">
        <v>1</v>
      </c>
      <c r="D81" s="20">
        <v>2</v>
      </c>
      <c r="E81" s="21" t="s">
        <v>62</v>
      </c>
      <c r="F81" s="21" t="s">
        <v>64</v>
      </c>
      <c r="G81" s="20" t="s">
        <v>67</v>
      </c>
      <c r="H81" s="21" t="s">
        <v>64</v>
      </c>
      <c r="I81" s="20">
        <v>1</v>
      </c>
      <c r="J81" s="20">
        <v>2</v>
      </c>
      <c r="K81" s="21" t="s">
        <v>62</v>
      </c>
      <c r="L81" s="21" t="s">
        <v>64</v>
      </c>
      <c r="M81" s="20" t="s">
        <v>67</v>
      </c>
      <c r="N81" s="21" t="s">
        <v>64</v>
      </c>
      <c r="O81" s="26" t="s">
        <v>62</v>
      </c>
      <c r="P81" s="26" t="s">
        <v>64</v>
      </c>
      <c r="Q81" s="27" t="s">
        <v>67</v>
      </c>
      <c r="R81" s="26" t="s">
        <v>64</v>
      </c>
      <c r="S81" s="20">
        <v>1</v>
      </c>
      <c r="T81" s="20">
        <v>2</v>
      </c>
      <c r="U81" s="21" t="s">
        <v>62</v>
      </c>
      <c r="V81" s="21" t="s">
        <v>64</v>
      </c>
      <c r="W81" s="20" t="s">
        <v>67</v>
      </c>
      <c r="X81" s="21" t="s">
        <v>64</v>
      </c>
      <c r="Y81" s="26" t="s">
        <v>62</v>
      </c>
      <c r="Z81" s="26" t="s">
        <v>64</v>
      </c>
      <c r="AA81" s="27" t="s">
        <v>67</v>
      </c>
      <c r="AB81" s="26" t="s">
        <v>64</v>
      </c>
    </row>
    <row r="82" spans="1:28" ht="15" customHeight="1" thickBot="1">
      <c r="B82" s="44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6"/>
      <c r="P82" s="46"/>
      <c r="Q82" s="46"/>
      <c r="R82" s="46"/>
      <c r="S82" s="45"/>
      <c r="T82" s="45"/>
      <c r="U82" s="45"/>
      <c r="V82" s="45"/>
      <c r="W82" s="45"/>
      <c r="X82" s="45"/>
      <c r="Y82" s="46"/>
      <c r="Z82" s="46"/>
      <c r="AA82" s="46"/>
      <c r="AB82" s="46"/>
    </row>
    <row r="83" spans="1:28" ht="15" customHeight="1">
      <c r="A83" s="68" t="s">
        <v>0</v>
      </c>
      <c r="B83" s="86" t="s">
        <v>45</v>
      </c>
      <c r="C83" s="71">
        <v>7</v>
      </c>
      <c r="D83" s="36">
        <v>8</v>
      </c>
      <c r="E83" s="69"/>
      <c r="F83" s="69"/>
      <c r="G83" s="69"/>
      <c r="H83" s="70"/>
      <c r="I83" s="42">
        <v>11</v>
      </c>
      <c r="J83" s="36">
        <v>9</v>
      </c>
      <c r="K83" s="57"/>
      <c r="L83" s="57"/>
      <c r="M83" s="57"/>
      <c r="N83" s="58"/>
      <c r="O83" s="62"/>
      <c r="P83" s="63"/>
      <c r="Q83" s="63"/>
      <c r="R83" s="64"/>
      <c r="S83" s="42">
        <v>12</v>
      </c>
      <c r="T83" s="36">
        <v>9</v>
      </c>
      <c r="U83" s="57"/>
      <c r="V83" s="57"/>
      <c r="W83" s="57"/>
      <c r="X83" s="58"/>
      <c r="Y83" s="62"/>
      <c r="Z83" s="63"/>
      <c r="AA83" s="63"/>
      <c r="AB83" s="63"/>
    </row>
    <row r="84" spans="1:28" ht="15" customHeight="1" thickBot="1">
      <c r="A84" s="68"/>
      <c r="B84" s="87" t="s">
        <v>43</v>
      </c>
      <c r="C84" s="12">
        <v>8</v>
      </c>
      <c r="D84" s="12">
        <v>4</v>
      </c>
      <c r="E84" s="83">
        <v>1</v>
      </c>
      <c r="F84" s="83">
        <v>1</v>
      </c>
      <c r="G84" s="83">
        <f xml:space="preserve"> (C83+D83)-C84-D84</f>
        <v>3</v>
      </c>
      <c r="H84" s="84">
        <v>0</v>
      </c>
      <c r="I84" s="81">
        <v>2</v>
      </c>
      <c r="J84" s="12">
        <v>5</v>
      </c>
      <c r="K84" s="38">
        <v>2</v>
      </c>
      <c r="L84" s="38">
        <v>2</v>
      </c>
      <c r="M84" s="38">
        <f xml:space="preserve"> (I83+J83)-I84-J84</f>
        <v>13</v>
      </c>
      <c r="N84" s="80">
        <v>3</v>
      </c>
      <c r="O84" s="42">
        <f>E84 +K84</f>
        <v>3</v>
      </c>
      <c r="P84" s="36">
        <f>F84+L84</f>
        <v>3</v>
      </c>
      <c r="Q84" s="36">
        <f>G84+M84</f>
        <v>16</v>
      </c>
      <c r="R84" s="82">
        <f>H84+N84</f>
        <v>3</v>
      </c>
      <c r="S84" s="81">
        <v>4</v>
      </c>
      <c r="T84" s="12">
        <v>7</v>
      </c>
      <c r="U84" s="38">
        <v>2</v>
      </c>
      <c r="V84" s="38">
        <v>2</v>
      </c>
      <c r="W84" s="38">
        <f xml:space="preserve"> (S83+T83)-S84-T84</f>
        <v>10</v>
      </c>
      <c r="X84" s="80">
        <v>3</v>
      </c>
      <c r="Y84" s="42">
        <f>O84+U84</f>
        <v>5</v>
      </c>
      <c r="Z84" s="36">
        <f>P84+V84</f>
        <v>5</v>
      </c>
      <c r="AA84" s="36">
        <f>Q84+W84</f>
        <v>26</v>
      </c>
      <c r="AB84" s="36">
        <f>R84+X84</f>
        <v>6</v>
      </c>
    </row>
    <row r="85" spans="1:28" ht="15" customHeight="1">
      <c r="A85" s="68" t="s">
        <v>2</v>
      </c>
      <c r="B85" s="86" t="s">
        <v>20</v>
      </c>
      <c r="C85" s="36">
        <v>7</v>
      </c>
      <c r="D85" s="36">
        <v>4</v>
      </c>
      <c r="E85" s="66"/>
      <c r="F85" s="66"/>
      <c r="G85" s="83"/>
      <c r="H85" s="73"/>
      <c r="I85" s="42">
        <v>13</v>
      </c>
      <c r="J85" s="36">
        <v>13</v>
      </c>
      <c r="K85" s="66"/>
      <c r="L85" s="66"/>
      <c r="M85" s="38"/>
      <c r="N85" s="73"/>
      <c r="O85" s="79"/>
      <c r="P85" s="74"/>
      <c r="Q85" s="74"/>
      <c r="R85" s="65"/>
      <c r="S85" s="42">
        <v>10</v>
      </c>
      <c r="T85" s="36">
        <v>6</v>
      </c>
      <c r="U85" s="66"/>
      <c r="V85" s="66"/>
      <c r="W85" s="38"/>
      <c r="X85" s="73"/>
      <c r="Y85" s="79"/>
      <c r="Z85" s="74"/>
      <c r="AA85" s="74"/>
      <c r="AB85" s="74"/>
    </row>
    <row r="86" spans="1:28" ht="15" customHeight="1" thickBot="1">
      <c r="A86" s="68"/>
      <c r="B86" s="87" t="s">
        <v>21</v>
      </c>
      <c r="C86" s="12">
        <v>5</v>
      </c>
      <c r="D86" s="12">
        <v>9</v>
      </c>
      <c r="E86" s="38">
        <v>1</v>
      </c>
      <c r="F86" s="38">
        <v>1</v>
      </c>
      <c r="G86" s="83">
        <f t="shared" ref="G86:G94" si="40" xml:space="preserve"> (C85+D85)-C86-D86</f>
        <v>-3</v>
      </c>
      <c r="H86" s="80">
        <v>0</v>
      </c>
      <c r="I86" s="81">
        <v>5</v>
      </c>
      <c r="J86" s="12">
        <v>4</v>
      </c>
      <c r="K86" s="38">
        <v>2</v>
      </c>
      <c r="L86" s="38">
        <v>2</v>
      </c>
      <c r="M86" s="38">
        <f t="shared" ref="M85:M94" si="41" xml:space="preserve"> (I85+J85)-I86-J86</f>
        <v>17</v>
      </c>
      <c r="N86" s="80">
        <v>3</v>
      </c>
      <c r="O86" s="42">
        <f t="shared" ref="O86:O94" si="42">E86 +K86</f>
        <v>3</v>
      </c>
      <c r="P86" s="36">
        <f t="shared" ref="P86:R94" si="43">F86+L86</f>
        <v>3</v>
      </c>
      <c r="Q86" s="36">
        <f t="shared" si="43"/>
        <v>14</v>
      </c>
      <c r="R86" s="82">
        <f t="shared" si="43"/>
        <v>3</v>
      </c>
      <c r="S86" s="81">
        <v>4</v>
      </c>
      <c r="T86" s="12">
        <v>5</v>
      </c>
      <c r="U86" s="38">
        <v>2</v>
      </c>
      <c r="V86" s="38">
        <v>2</v>
      </c>
      <c r="W86" s="38">
        <f t="shared" ref="W85:W94" si="44" xml:space="preserve"> (S85+T85)-S86-T86</f>
        <v>7</v>
      </c>
      <c r="X86" s="80">
        <v>3</v>
      </c>
      <c r="Y86" s="42">
        <f t="shared" ref="Y86:AB94" si="45">O86+U86</f>
        <v>5</v>
      </c>
      <c r="Z86" s="36">
        <f t="shared" si="45"/>
        <v>5</v>
      </c>
      <c r="AA86" s="36">
        <f t="shared" si="45"/>
        <v>21</v>
      </c>
      <c r="AB86" s="36">
        <f t="shared" si="45"/>
        <v>6</v>
      </c>
    </row>
    <row r="87" spans="1:28" ht="15" customHeight="1">
      <c r="A87" s="68" t="s">
        <v>3</v>
      </c>
      <c r="B87" s="90" t="s">
        <v>41</v>
      </c>
      <c r="C87" s="36">
        <v>6</v>
      </c>
      <c r="D87" s="36">
        <v>6</v>
      </c>
      <c r="E87" s="66"/>
      <c r="F87" s="66"/>
      <c r="G87" s="83"/>
      <c r="H87" s="73"/>
      <c r="I87" s="42">
        <v>2</v>
      </c>
      <c r="J87" s="36">
        <v>5</v>
      </c>
      <c r="K87" s="66"/>
      <c r="L87" s="66"/>
      <c r="M87" s="38"/>
      <c r="N87" s="73"/>
      <c r="O87" s="79"/>
      <c r="P87" s="74"/>
      <c r="Q87" s="74"/>
      <c r="R87" s="65"/>
      <c r="S87" s="42">
        <v>7</v>
      </c>
      <c r="T87" s="36">
        <v>4</v>
      </c>
      <c r="U87" s="66"/>
      <c r="V87" s="66"/>
      <c r="W87" s="38"/>
      <c r="X87" s="73"/>
      <c r="Y87" s="79"/>
      <c r="Z87" s="74"/>
      <c r="AA87" s="74"/>
      <c r="AB87" s="74"/>
    </row>
    <row r="88" spans="1:28" ht="15" customHeight="1" thickBot="1">
      <c r="A88" s="68"/>
      <c r="B88" s="87" t="s">
        <v>44</v>
      </c>
      <c r="C88" s="12">
        <v>5</v>
      </c>
      <c r="D88" s="12">
        <v>5</v>
      </c>
      <c r="E88" s="38">
        <v>2</v>
      </c>
      <c r="F88" s="38">
        <v>2</v>
      </c>
      <c r="G88" s="83">
        <f t="shared" si="40"/>
        <v>2</v>
      </c>
      <c r="H88" s="80">
        <v>3</v>
      </c>
      <c r="I88" s="81">
        <v>11</v>
      </c>
      <c r="J88" s="12">
        <v>9</v>
      </c>
      <c r="K88" s="38">
        <v>0</v>
      </c>
      <c r="L88" s="38">
        <v>0</v>
      </c>
      <c r="M88" s="38">
        <f t="shared" si="41"/>
        <v>-13</v>
      </c>
      <c r="N88" s="80">
        <v>0</v>
      </c>
      <c r="O88" s="42">
        <f t="shared" si="42"/>
        <v>2</v>
      </c>
      <c r="P88" s="36">
        <f t="shared" si="43"/>
        <v>2</v>
      </c>
      <c r="Q88" s="36">
        <f t="shared" si="43"/>
        <v>-11</v>
      </c>
      <c r="R88" s="82">
        <f t="shared" si="43"/>
        <v>3</v>
      </c>
      <c r="S88" s="81">
        <v>7</v>
      </c>
      <c r="T88" s="12">
        <v>12</v>
      </c>
      <c r="U88" s="38">
        <v>0</v>
      </c>
      <c r="V88" s="38">
        <v>0.5</v>
      </c>
      <c r="W88" s="38">
        <f t="shared" si="44"/>
        <v>-8</v>
      </c>
      <c r="X88" s="80">
        <v>0</v>
      </c>
      <c r="Y88" s="42">
        <f t="shared" si="45"/>
        <v>2</v>
      </c>
      <c r="Z88" s="36">
        <f t="shared" si="45"/>
        <v>2.5</v>
      </c>
      <c r="AA88" s="36">
        <f t="shared" si="45"/>
        <v>-19</v>
      </c>
      <c r="AB88" s="36">
        <f t="shared" si="45"/>
        <v>3</v>
      </c>
    </row>
    <row r="89" spans="1:28" ht="15" customHeight="1">
      <c r="A89" s="68" t="s">
        <v>5</v>
      </c>
      <c r="B89" s="86" t="s">
        <v>42</v>
      </c>
      <c r="C89" s="36">
        <v>8</v>
      </c>
      <c r="D89" s="36">
        <v>4</v>
      </c>
      <c r="E89" s="66"/>
      <c r="F89" s="66"/>
      <c r="G89" s="83"/>
      <c r="H89" s="73"/>
      <c r="I89" s="42">
        <v>13</v>
      </c>
      <c r="J89" s="36">
        <v>8</v>
      </c>
      <c r="K89" s="66"/>
      <c r="L89" s="66"/>
      <c r="M89" s="38"/>
      <c r="N89" s="73"/>
      <c r="O89" s="79"/>
      <c r="P89" s="74"/>
      <c r="Q89" s="74"/>
      <c r="R89" s="65"/>
      <c r="S89" s="42">
        <v>4</v>
      </c>
      <c r="T89" s="36">
        <v>5</v>
      </c>
      <c r="U89" s="66"/>
      <c r="V89" s="66"/>
      <c r="W89" s="38"/>
      <c r="X89" s="73"/>
      <c r="Y89" s="79"/>
      <c r="Z89" s="74"/>
      <c r="AA89" s="74"/>
      <c r="AB89" s="74"/>
    </row>
    <row r="90" spans="1:28" ht="15" customHeight="1" thickBot="1">
      <c r="A90" s="68"/>
      <c r="B90" s="87" t="s">
        <v>54</v>
      </c>
      <c r="C90" s="12">
        <v>7</v>
      </c>
      <c r="D90" s="12">
        <v>8</v>
      </c>
      <c r="E90" s="38">
        <v>1</v>
      </c>
      <c r="F90" s="38">
        <v>1</v>
      </c>
      <c r="G90" s="83">
        <f t="shared" si="40"/>
        <v>-3</v>
      </c>
      <c r="H90" s="80">
        <v>3</v>
      </c>
      <c r="I90" s="81">
        <v>1</v>
      </c>
      <c r="J90" s="12">
        <v>4</v>
      </c>
      <c r="K90" s="38">
        <v>2</v>
      </c>
      <c r="L90" s="38">
        <v>2</v>
      </c>
      <c r="M90" s="38">
        <f t="shared" si="41"/>
        <v>16</v>
      </c>
      <c r="N90" s="80">
        <v>3</v>
      </c>
      <c r="O90" s="42">
        <f t="shared" si="42"/>
        <v>3</v>
      </c>
      <c r="P90" s="36">
        <f t="shared" si="43"/>
        <v>3</v>
      </c>
      <c r="Q90" s="36">
        <f t="shared" si="43"/>
        <v>13</v>
      </c>
      <c r="R90" s="82">
        <f t="shared" si="43"/>
        <v>6</v>
      </c>
      <c r="S90" s="81">
        <v>10</v>
      </c>
      <c r="T90" s="12">
        <v>6</v>
      </c>
      <c r="U90" s="38">
        <v>0</v>
      </c>
      <c r="V90" s="38">
        <v>0</v>
      </c>
      <c r="W90" s="38">
        <f t="shared" si="44"/>
        <v>-7</v>
      </c>
      <c r="X90" s="80">
        <v>0</v>
      </c>
      <c r="Y90" s="42">
        <f t="shared" si="45"/>
        <v>3</v>
      </c>
      <c r="Z90" s="36">
        <f t="shared" si="45"/>
        <v>3</v>
      </c>
      <c r="AA90" s="36">
        <f t="shared" si="45"/>
        <v>6</v>
      </c>
      <c r="AB90" s="36">
        <f t="shared" si="45"/>
        <v>6</v>
      </c>
    </row>
    <row r="91" spans="1:28" ht="15" customHeight="1">
      <c r="A91" s="68" t="s">
        <v>7</v>
      </c>
      <c r="B91" s="88" t="s">
        <v>50</v>
      </c>
      <c r="C91" s="36">
        <v>5</v>
      </c>
      <c r="D91" s="36">
        <v>5</v>
      </c>
      <c r="E91" s="66"/>
      <c r="F91" s="66"/>
      <c r="G91" s="83"/>
      <c r="H91" s="73"/>
      <c r="I91" s="42">
        <v>5</v>
      </c>
      <c r="J91" s="36">
        <v>4</v>
      </c>
      <c r="K91" s="66"/>
      <c r="L91" s="66"/>
      <c r="M91" s="38"/>
      <c r="N91" s="73"/>
      <c r="O91" s="79"/>
      <c r="P91" s="74"/>
      <c r="Q91" s="74"/>
      <c r="R91" s="65"/>
      <c r="S91" s="42">
        <v>4</v>
      </c>
      <c r="T91" s="36">
        <v>7</v>
      </c>
      <c r="U91" s="66"/>
      <c r="V91" s="66"/>
      <c r="W91" s="38"/>
      <c r="X91" s="73"/>
      <c r="Y91" s="79"/>
      <c r="Z91" s="74"/>
      <c r="AA91" s="74"/>
      <c r="AB91" s="74"/>
    </row>
    <row r="92" spans="1:28" ht="15" customHeight="1" thickBot="1">
      <c r="A92" s="68"/>
      <c r="B92" s="89" t="s">
        <v>55</v>
      </c>
      <c r="C92" s="12">
        <v>6</v>
      </c>
      <c r="D92" s="12">
        <v>6</v>
      </c>
      <c r="E92" s="38">
        <v>0</v>
      </c>
      <c r="F92" s="38">
        <v>0</v>
      </c>
      <c r="G92" s="83">
        <f t="shared" si="40"/>
        <v>-2</v>
      </c>
      <c r="H92" s="80">
        <v>0</v>
      </c>
      <c r="I92" s="81">
        <v>13</v>
      </c>
      <c r="J92" s="12">
        <v>13</v>
      </c>
      <c r="K92" s="38">
        <v>0</v>
      </c>
      <c r="L92" s="38">
        <v>0</v>
      </c>
      <c r="M92" s="38">
        <f t="shared" si="41"/>
        <v>-17</v>
      </c>
      <c r="N92" s="80">
        <v>0</v>
      </c>
      <c r="O92" s="42">
        <f t="shared" si="42"/>
        <v>0</v>
      </c>
      <c r="P92" s="36">
        <f t="shared" si="43"/>
        <v>0</v>
      </c>
      <c r="Q92" s="36">
        <f t="shared" si="43"/>
        <v>-19</v>
      </c>
      <c r="R92" s="82">
        <f t="shared" si="43"/>
        <v>0</v>
      </c>
      <c r="S92" s="81">
        <v>12</v>
      </c>
      <c r="T92" s="12">
        <v>9</v>
      </c>
      <c r="U92" s="38">
        <v>0</v>
      </c>
      <c r="V92" s="38">
        <v>0</v>
      </c>
      <c r="W92" s="38">
        <f t="shared" si="44"/>
        <v>-10</v>
      </c>
      <c r="X92" s="80">
        <v>0</v>
      </c>
      <c r="Y92" s="42">
        <f t="shared" si="45"/>
        <v>0</v>
      </c>
      <c r="Z92" s="36">
        <f t="shared" si="45"/>
        <v>0</v>
      </c>
      <c r="AA92" s="36">
        <f t="shared" si="45"/>
        <v>-29</v>
      </c>
      <c r="AB92" s="36">
        <f t="shared" si="45"/>
        <v>0</v>
      </c>
    </row>
    <row r="93" spans="1:28" ht="15" customHeight="1">
      <c r="A93" s="68" t="s">
        <v>10</v>
      </c>
      <c r="B93" s="88" t="s">
        <v>24</v>
      </c>
      <c r="C93" s="36">
        <v>5</v>
      </c>
      <c r="D93" s="36">
        <v>9</v>
      </c>
      <c r="E93" s="66"/>
      <c r="F93" s="66"/>
      <c r="G93" s="83"/>
      <c r="H93" s="73"/>
      <c r="I93" s="42">
        <v>1</v>
      </c>
      <c r="J93" s="36">
        <v>4</v>
      </c>
      <c r="K93" s="66"/>
      <c r="L93" s="66"/>
      <c r="M93" s="38"/>
      <c r="N93" s="73"/>
      <c r="O93" s="79"/>
      <c r="P93" s="74"/>
      <c r="Q93" s="74"/>
      <c r="R93" s="65"/>
      <c r="S93" s="42">
        <v>7</v>
      </c>
      <c r="T93" s="36">
        <v>12</v>
      </c>
      <c r="U93" s="66"/>
      <c r="V93" s="66"/>
      <c r="W93" s="38"/>
      <c r="X93" s="73"/>
      <c r="Y93" s="79"/>
      <c r="Z93" s="74"/>
      <c r="AA93" s="74"/>
      <c r="AB93" s="74"/>
    </row>
    <row r="94" spans="1:28" ht="15" customHeight="1" thickBot="1">
      <c r="A94" s="68"/>
      <c r="B94" s="87" t="s">
        <v>25</v>
      </c>
      <c r="C94" s="39">
        <v>7</v>
      </c>
      <c r="D94" s="39">
        <v>4</v>
      </c>
      <c r="E94" s="55">
        <v>1</v>
      </c>
      <c r="F94" s="55">
        <v>1</v>
      </c>
      <c r="G94" s="83">
        <f t="shared" si="40"/>
        <v>3</v>
      </c>
      <c r="H94" s="56">
        <v>3</v>
      </c>
      <c r="I94" s="47">
        <v>13</v>
      </c>
      <c r="J94" s="39">
        <v>8</v>
      </c>
      <c r="K94" s="55">
        <v>0</v>
      </c>
      <c r="L94" s="55">
        <v>0</v>
      </c>
      <c r="M94" s="38">
        <f t="shared" si="41"/>
        <v>-16</v>
      </c>
      <c r="N94" s="56">
        <v>0</v>
      </c>
      <c r="O94" s="59">
        <f t="shared" si="42"/>
        <v>1</v>
      </c>
      <c r="P94" s="60">
        <f t="shared" si="43"/>
        <v>1</v>
      </c>
      <c r="Q94" s="60">
        <f t="shared" si="43"/>
        <v>-13</v>
      </c>
      <c r="R94" s="61">
        <f xml:space="preserve"> H94+N94</f>
        <v>3</v>
      </c>
      <c r="S94" s="47">
        <v>7</v>
      </c>
      <c r="T94" s="39">
        <v>4</v>
      </c>
      <c r="U94" s="55">
        <v>1</v>
      </c>
      <c r="V94" s="55">
        <v>1.5</v>
      </c>
      <c r="W94" s="38">
        <f t="shared" si="44"/>
        <v>8</v>
      </c>
      <c r="X94" s="56">
        <v>3</v>
      </c>
      <c r="Y94" s="59">
        <f t="shared" si="45"/>
        <v>2</v>
      </c>
      <c r="Z94" s="60">
        <f t="shared" si="45"/>
        <v>2.5</v>
      </c>
      <c r="AA94" s="60">
        <f t="shared" si="45"/>
        <v>-5</v>
      </c>
      <c r="AB94" s="60">
        <f t="shared" si="45"/>
        <v>6</v>
      </c>
    </row>
    <row r="95" spans="1:28" ht="15" customHeight="1">
      <c r="A95" s="35"/>
      <c r="B95" s="3"/>
      <c r="H95" s="6"/>
    </row>
    <row r="96" spans="1:28" ht="15" customHeight="1">
      <c r="A96" s="35"/>
      <c r="B96" s="1"/>
      <c r="C96" s="105" t="s">
        <v>68</v>
      </c>
      <c r="D96" s="105"/>
      <c r="E96" s="105"/>
      <c r="F96" s="105"/>
      <c r="G96" s="105"/>
      <c r="H96" s="105"/>
      <c r="I96" s="101" t="s">
        <v>69</v>
      </c>
      <c r="J96" s="102"/>
      <c r="K96" s="102"/>
      <c r="L96" s="102"/>
      <c r="M96" s="102"/>
      <c r="N96" s="103"/>
      <c r="O96" s="106" t="s">
        <v>70</v>
      </c>
      <c r="P96" s="106"/>
      <c r="Q96" s="106"/>
      <c r="R96" s="106"/>
      <c r="S96" s="105" t="s">
        <v>71</v>
      </c>
      <c r="T96" s="105"/>
      <c r="U96" s="105"/>
      <c r="V96" s="105"/>
      <c r="W96" s="105"/>
      <c r="X96" s="105"/>
      <c r="Y96" s="106" t="s">
        <v>72</v>
      </c>
      <c r="Z96" s="106"/>
      <c r="AA96" s="106"/>
      <c r="AB96" s="106"/>
    </row>
    <row r="97" spans="1:28" ht="15" customHeight="1">
      <c r="A97" s="35"/>
      <c r="B97" s="1"/>
      <c r="C97" s="8" t="s">
        <v>63</v>
      </c>
      <c r="D97" s="9" t="s">
        <v>63</v>
      </c>
      <c r="E97" s="10" t="s">
        <v>58</v>
      </c>
      <c r="F97" s="10" t="s">
        <v>63</v>
      </c>
      <c r="G97" s="10" t="s">
        <v>66</v>
      </c>
      <c r="H97" s="11" t="s">
        <v>65</v>
      </c>
      <c r="I97" s="8" t="s">
        <v>63</v>
      </c>
      <c r="J97" s="9" t="s">
        <v>63</v>
      </c>
      <c r="K97" s="10" t="s">
        <v>58</v>
      </c>
      <c r="L97" s="10" t="s">
        <v>63</v>
      </c>
      <c r="M97" s="10" t="s">
        <v>66</v>
      </c>
      <c r="N97" s="11" t="s">
        <v>65</v>
      </c>
      <c r="O97" s="18" t="s">
        <v>58</v>
      </c>
      <c r="P97" s="18" t="s">
        <v>63</v>
      </c>
      <c r="Q97" s="18" t="s">
        <v>66</v>
      </c>
      <c r="R97" s="19" t="s">
        <v>65</v>
      </c>
      <c r="S97" s="8" t="s">
        <v>63</v>
      </c>
      <c r="T97" s="9" t="s">
        <v>63</v>
      </c>
      <c r="U97" s="10" t="s">
        <v>58</v>
      </c>
      <c r="V97" s="10" t="s">
        <v>63</v>
      </c>
      <c r="W97" s="10" t="s">
        <v>66</v>
      </c>
      <c r="X97" s="11" t="s">
        <v>65</v>
      </c>
      <c r="Y97" s="18" t="s">
        <v>58</v>
      </c>
      <c r="Z97" s="18" t="s">
        <v>63</v>
      </c>
      <c r="AA97" s="18" t="s">
        <v>66</v>
      </c>
      <c r="AB97" s="19" t="s">
        <v>65</v>
      </c>
    </row>
    <row r="98" spans="1:28" ht="15" customHeight="1">
      <c r="A98" s="35"/>
      <c r="C98" s="7">
        <v>1</v>
      </c>
      <c r="D98" s="7">
        <v>2</v>
      </c>
      <c r="E98" s="8" t="s">
        <v>62</v>
      </c>
      <c r="F98" s="8" t="s">
        <v>64</v>
      </c>
      <c r="G98" s="7" t="s">
        <v>67</v>
      </c>
      <c r="H98" s="8" t="s">
        <v>64</v>
      </c>
      <c r="I98" s="7">
        <v>1</v>
      </c>
      <c r="J98" s="7">
        <v>2</v>
      </c>
      <c r="K98" s="8" t="s">
        <v>62</v>
      </c>
      <c r="L98" s="8" t="s">
        <v>64</v>
      </c>
      <c r="M98" s="7" t="s">
        <v>67</v>
      </c>
      <c r="N98" s="8" t="s">
        <v>64</v>
      </c>
      <c r="O98" s="18" t="s">
        <v>62</v>
      </c>
      <c r="P98" s="18" t="s">
        <v>64</v>
      </c>
      <c r="Q98" s="49" t="s">
        <v>67</v>
      </c>
      <c r="R98" s="18" t="s">
        <v>64</v>
      </c>
      <c r="S98" s="7">
        <v>1</v>
      </c>
      <c r="T98" s="7">
        <v>2</v>
      </c>
      <c r="U98" s="8" t="s">
        <v>62</v>
      </c>
      <c r="V98" s="8" t="s">
        <v>64</v>
      </c>
      <c r="W98" s="7" t="s">
        <v>67</v>
      </c>
      <c r="X98" s="8" t="s">
        <v>64</v>
      </c>
      <c r="Y98" s="18" t="s">
        <v>62</v>
      </c>
      <c r="Z98" s="18" t="s">
        <v>64</v>
      </c>
      <c r="AA98" s="49" t="s">
        <v>67</v>
      </c>
      <c r="AB98" s="18" t="s">
        <v>64</v>
      </c>
    </row>
    <row r="99" spans="1:28" ht="15" customHeight="1" thickBot="1">
      <c r="A99" s="35"/>
      <c r="C99" s="75"/>
      <c r="D99" s="75"/>
      <c r="E99" s="75"/>
      <c r="F99" s="75"/>
      <c r="G99" s="75"/>
      <c r="H99" s="76"/>
      <c r="I99" s="77"/>
      <c r="J99" s="75"/>
      <c r="K99" s="75"/>
      <c r="L99" s="75"/>
      <c r="M99" s="75"/>
      <c r="N99" s="75"/>
      <c r="O99" s="75"/>
      <c r="P99" s="75"/>
      <c r="Q99" s="75"/>
      <c r="R99" s="75"/>
      <c r="S99" s="75"/>
      <c r="T99" s="75"/>
      <c r="U99" s="75"/>
      <c r="V99" s="75"/>
      <c r="W99" s="75"/>
      <c r="X99" s="75"/>
      <c r="Y99" s="78"/>
      <c r="Z99" s="78"/>
      <c r="AA99" s="78"/>
      <c r="AB99" s="78"/>
    </row>
    <row r="100" spans="1:28" ht="15" customHeight="1">
      <c r="A100" s="68" t="s">
        <v>11</v>
      </c>
      <c r="B100" s="94" t="s">
        <v>40</v>
      </c>
      <c r="C100" s="71">
        <v>9</v>
      </c>
      <c r="D100" s="36">
        <v>3</v>
      </c>
      <c r="E100" s="66"/>
      <c r="F100" s="66"/>
      <c r="G100" s="66"/>
      <c r="H100" s="73"/>
      <c r="I100" s="42">
        <v>10</v>
      </c>
      <c r="J100" s="36">
        <v>11</v>
      </c>
      <c r="K100" s="66"/>
      <c r="L100" s="66"/>
      <c r="M100" s="66"/>
      <c r="N100" s="73"/>
      <c r="O100" s="34"/>
      <c r="P100" s="74"/>
      <c r="Q100" s="74"/>
      <c r="R100" s="65"/>
      <c r="S100" s="42">
        <v>6</v>
      </c>
      <c r="T100" s="36">
        <v>9</v>
      </c>
      <c r="U100" s="66"/>
      <c r="V100" s="66"/>
      <c r="W100" s="66"/>
      <c r="X100" s="73"/>
      <c r="Y100" s="34"/>
      <c r="Z100" s="74"/>
      <c r="AA100" s="74"/>
      <c r="AB100" s="74"/>
    </row>
    <row r="101" spans="1:28" ht="15" customHeight="1" thickBot="1">
      <c r="A101" s="68"/>
      <c r="B101" s="91" t="s">
        <v>22</v>
      </c>
      <c r="C101" s="12">
        <v>4</v>
      </c>
      <c r="D101" s="12">
        <v>8</v>
      </c>
      <c r="E101" s="38">
        <v>1</v>
      </c>
      <c r="F101" s="38">
        <v>1</v>
      </c>
      <c r="G101" s="95">
        <f xml:space="preserve"> (C100+D100)-C101-D101</f>
        <v>0</v>
      </c>
      <c r="H101" s="80">
        <v>3</v>
      </c>
      <c r="I101" s="81">
        <v>4</v>
      </c>
      <c r="J101" s="12">
        <v>4</v>
      </c>
      <c r="K101" s="38">
        <v>2</v>
      </c>
      <c r="L101" s="38">
        <v>2</v>
      </c>
      <c r="M101" s="38">
        <f xml:space="preserve"> (I100+J100)-I101-J101</f>
        <v>13</v>
      </c>
      <c r="N101" s="80">
        <v>3</v>
      </c>
      <c r="O101" s="42">
        <f>E101+K101</f>
        <v>3</v>
      </c>
      <c r="P101" s="36">
        <f>F101+L101</f>
        <v>3</v>
      </c>
      <c r="Q101" s="36">
        <f>G101+M101</f>
        <v>13</v>
      </c>
      <c r="R101" s="82">
        <f xml:space="preserve"> H101+N101</f>
        <v>6</v>
      </c>
      <c r="S101" s="81">
        <v>7</v>
      </c>
      <c r="T101" s="12">
        <v>6</v>
      </c>
      <c r="U101" s="38">
        <v>1</v>
      </c>
      <c r="V101" s="38">
        <v>1</v>
      </c>
      <c r="W101" s="38">
        <f xml:space="preserve"> (S100+T100)-S101-T101</f>
        <v>2</v>
      </c>
      <c r="X101" s="80">
        <v>3</v>
      </c>
      <c r="Y101" s="42">
        <f>O101+U101</f>
        <v>4</v>
      </c>
      <c r="Z101" s="36">
        <f xml:space="preserve"> P101+V101</f>
        <v>4</v>
      </c>
      <c r="AA101" s="36">
        <f>Q101+W101</f>
        <v>15</v>
      </c>
      <c r="AB101" s="36">
        <f>R101+X101</f>
        <v>9</v>
      </c>
    </row>
    <row r="102" spans="1:28" ht="15" customHeight="1">
      <c r="A102" s="68" t="s">
        <v>12</v>
      </c>
      <c r="B102" s="90" t="s">
        <v>28</v>
      </c>
      <c r="C102" s="36">
        <v>7</v>
      </c>
      <c r="D102" s="36">
        <v>5</v>
      </c>
      <c r="E102" s="66"/>
      <c r="F102" s="66"/>
      <c r="G102" s="95"/>
      <c r="H102" s="73"/>
      <c r="I102" s="42">
        <v>9</v>
      </c>
      <c r="J102" s="36">
        <v>6</v>
      </c>
      <c r="K102" s="66"/>
      <c r="L102" s="66"/>
      <c r="M102" s="38"/>
      <c r="N102" s="73"/>
      <c r="O102" s="79"/>
      <c r="P102" s="74"/>
      <c r="Q102" s="74"/>
      <c r="R102" s="65"/>
      <c r="S102" s="42">
        <v>8</v>
      </c>
      <c r="T102" s="36">
        <v>13</v>
      </c>
      <c r="U102" s="66"/>
      <c r="V102" s="66"/>
      <c r="W102" s="38"/>
      <c r="X102" s="73"/>
      <c r="Y102" s="79"/>
      <c r="Z102" s="74"/>
      <c r="AA102" s="74"/>
      <c r="AB102" s="74"/>
    </row>
    <row r="103" spans="1:28" ht="15" customHeight="1" thickBot="1">
      <c r="A103" s="68"/>
      <c r="B103" s="91" t="s">
        <v>29</v>
      </c>
      <c r="C103" s="12">
        <v>5</v>
      </c>
      <c r="D103" s="12">
        <v>4</v>
      </c>
      <c r="E103" s="38">
        <v>2</v>
      </c>
      <c r="F103" s="38">
        <v>2</v>
      </c>
      <c r="G103" s="95">
        <f t="shared" ref="G103:G111" si="46" xml:space="preserve"> (C102+D102)-C103-D103</f>
        <v>3</v>
      </c>
      <c r="H103" s="80">
        <v>3</v>
      </c>
      <c r="I103" s="81">
        <v>3</v>
      </c>
      <c r="J103" s="12">
        <v>11</v>
      </c>
      <c r="K103" s="38">
        <v>1</v>
      </c>
      <c r="L103" s="38">
        <v>1</v>
      </c>
      <c r="M103" s="38">
        <f t="shared" ref="M102:M111" si="47" xml:space="preserve"> (I102+J102)-I103-J103</f>
        <v>1</v>
      </c>
      <c r="N103" s="80">
        <v>0</v>
      </c>
      <c r="O103" s="42">
        <f t="shared" ref="O103:Q111" si="48">E103+K103</f>
        <v>3</v>
      </c>
      <c r="P103" s="36">
        <f t="shared" si="48"/>
        <v>3</v>
      </c>
      <c r="Q103" s="36">
        <f t="shared" si="48"/>
        <v>4</v>
      </c>
      <c r="R103" s="112">
        <f xml:space="preserve"> H103+N103</f>
        <v>3</v>
      </c>
      <c r="S103" s="81">
        <v>6</v>
      </c>
      <c r="T103" s="12">
        <v>6</v>
      </c>
      <c r="U103" s="38">
        <v>2</v>
      </c>
      <c r="V103" s="38">
        <v>2</v>
      </c>
      <c r="W103" s="38">
        <f t="shared" ref="W102:W111" si="49" xml:space="preserve"> (S102+T102)-S103-T103</f>
        <v>9</v>
      </c>
      <c r="X103" s="80">
        <v>3</v>
      </c>
      <c r="Y103" s="42">
        <f t="shared" ref="Y103:Y111" si="50">O103+U103</f>
        <v>5</v>
      </c>
      <c r="Z103" s="36">
        <f xml:space="preserve"> P103+V103</f>
        <v>5</v>
      </c>
      <c r="AA103" s="36">
        <f t="shared" ref="AA103:AB111" si="51">Q103+W103</f>
        <v>13</v>
      </c>
      <c r="AB103" s="36">
        <f t="shared" si="51"/>
        <v>6</v>
      </c>
    </row>
    <row r="104" spans="1:28" ht="15" customHeight="1">
      <c r="A104" s="68" t="s">
        <v>15</v>
      </c>
      <c r="B104" s="90" t="s">
        <v>46</v>
      </c>
      <c r="C104" s="36">
        <v>7</v>
      </c>
      <c r="D104" s="36">
        <v>9</v>
      </c>
      <c r="E104" s="66"/>
      <c r="F104" s="66"/>
      <c r="G104" s="95"/>
      <c r="H104" s="73"/>
      <c r="I104" s="42">
        <v>4</v>
      </c>
      <c r="J104" s="36">
        <v>4</v>
      </c>
      <c r="K104" s="66"/>
      <c r="L104" s="66"/>
      <c r="M104" s="38"/>
      <c r="N104" s="73"/>
      <c r="O104" s="79"/>
      <c r="P104" s="74"/>
      <c r="Q104" s="74"/>
      <c r="R104" s="65"/>
      <c r="S104" s="42">
        <v>7</v>
      </c>
      <c r="T104" s="36">
        <v>3</v>
      </c>
      <c r="U104" s="66"/>
      <c r="V104" s="66"/>
      <c r="W104" s="38"/>
      <c r="X104" s="73"/>
      <c r="Y104" s="79"/>
      <c r="Z104" s="74"/>
      <c r="AA104" s="74"/>
      <c r="AB104" s="74"/>
    </row>
    <row r="105" spans="1:28" ht="15" customHeight="1" thickBot="1">
      <c r="A105" s="68"/>
      <c r="B105" s="91" t="s">
        <v>23</v>
      </c>
      <c r="C105" s="12">
        <v>11</v>
      </c>
      <c r="D105" s="12">
        <v>6</v>
      </c>
      <c r="E105" s="38">
        <v>1</v>
      </c>
      <c r="F105" s="38">
        <v>1</v>
      </c>
      <c r="G105" s="95">
        <f t="shared" si="46"/>
        <v>-1</v>
      </c>
      <c r="H105" s="80">
        <v>3</v>
      </c>
      <c r="I105" s="81">
        <v>10</v>
      </c>
      <c r="J105" s="12">
        <v>11</v>
      </c>
      <c r="K105" s="38">
        <v>0</v>
      </c>
      <c r="L105" s="38">
        <v>0</v>
      </c>
      <c r="M105" s="38">
        <f t="shared" si="47"/>
        <v>-13</v>
      </c>
      <c r="N105" s="80">
        <v>0</v>
      </c>
      <c r="O105" s="42">
        <f t="shared" si="48"/>
        <v>1</v>
      </c>
      <c r="P105" s="36">
        <f t="shared" si="48"/>
        <v>1</v>
      </c>
      <c r="Q105" s="36">
        <f t="shared" si="48"/>
        <v>-14</v>
      </c>
      <c r="R105" s="82">
        <f xml:space="preserve"> H105+N105</f>
        <v>3</v>
      </c>
      <c r="S105" s="81">
        <v>5</v>
      </c>
      <c r="T105" s="12">
        <v>11</v>
      </c>
      <c r="U105" s="38">
        <v>1</v>
      </c>
      <c r="V105" s="38">
        <v>1</v>
      </c>
      <c r="W105" s="38">
        <f t="shared" si="49"/>
        <v>-6</v>
      </c>
      <c r="X105" s="80">
        <v>0</v>
      </c>
      <c r="Y105" s="42">
        <f t="shared" si="50"/>
        <v>2</v>
      </c>
      <c r="Z105" s="36">
        <f xml:space="preserve"> P105+V105</f>
        <v>2</v>
      </c>
      <c r="AA105" s="36">
        <f t="shared" si="51"/>
        <v>-20</v>
      </c>
      <c r="AB105" s="36">
        <f t="shared" si="51"/>
        <v>3</v>
      </c>
    </row>
    <row r="106" spans="1:28" ht="15" customHeight="1">
      <c r="A106" s="68" t="s">
        <v>16</v>
      </c>
      <c r="B106" s="90" t="s">
        <v>30</v>
      </c>
      <c r="C106" s="36">
        <v>4</v>
      </c>
      <c r="D106" s="36">
        <v>8</v>
      </c>
      <c r="E106" s="66"/>
      <c r="F106" s="66"/>
      <c r="G106" s="95"/>
      <c r="H106" s="73"/>
      <c r="I106" s="42">
        <v>5</v>
      </c>
      <c r="J106" s="36">
        <v>9</v>
      </c>
      <c r="K106" s="66"/>
      <c r="L106" s="66"/>
      <c r="M106" s="38"/>
      <c r="N106" s="73"/>
      <c r="O106" s="79"/>
      <c r="P106" s="74"/>
      <c r="Q106" s="74"/>
      <c r="R106" s="65"/>
      <c r="S106" s="42">
        <v>6</v>
      </c>
      <c r="T106" s="36">
        <v>6</v>
      </c>
      <c r="U106" s="66"/>
      <c r="V106" s="66"/>
      <c r="W106" s="38"/>
      <c r="X106" s="73"/>
      <c r="Y106" s="79"/>
      <c r="Z106" s="74"/>
      <c r="AA106" s="74"/>
      <c r="AB106" s="74"/>
    </row>
    <row r="107" spans="1:28" ht="15" customHeight="1" thickBot="1">
      <c r="A107" s="68"/>
      <c r="B107" s="91" t="s">
        <v>31</v>
      </c>
      <c r="C107" s="12">
        <v>9</v>
      </c>
      <c r="D107" s="12">
        <v>3</v>
      </c>
      <c r="E107" s="38">
        <v>1</v>
      </c>
      <c r="F107" s="38">
        <v>1</v>
      </c>
      <c r="G107" s="95">
        <f t="shared" si="46"/>
        <v>0</v>
      </c>
      <c r="H107" s="80">
        <v>0</v>
      </c>
      <c r="I107" s="81">
        <v>10</v>
      </c>
      <c r="J107" s="12">
        <v>7</v>
      </c>
      <c r="K107" s="38">
        <v>1</v>
      </c>
      <c r="L107" s="38">
        <v>1</v>
      </c>
      <c r="M107" s="38">
        <f t="shared" si="47"/>
        <v>-3</v>
      </c>
      <c r="N107" s="80">
        <v>0</v>
      </c>
      <c r="O107" s="42">
        <f t="shared" si="48"/>
        <v>2</v>
      </c>
      <c r="P107" s="36">
        <f t="shared" si="48"/>
        <v>2</v>
      </c>
      <c r="Q107" s="36">
        <f t="shared" si="48"/>
        <v>-3</v>
      </c>
      <c r="R107" s="82">
        <f t="shared" ref="R103:R111" si="52">-H107+N107</f>
        <v>0</v>
      </c>
      <c r="S107" s="81">
        <v>8</v>
      </c>
      <c r="T107" s="12">
        <v>13</v>
      </c>
      <c r="U107" s="38">
        <v>0</v>
      </c>
      <c r="V107" s="38">
        <v>0</v>
      </c>
      <c r="W107" s="38">
        <f t="shared" si="49"/>
        <v>-9</v>
      </c>
      <c r="X107" s="80">
        <v>0</v>
      </c>
      <c r="Y107" s="42">
        <f t="shared" si="50"/>
        <v>2</v>
      </c>
      <c r="Z107" s="36">
        <f xml:space="preserve"> P107+V107</f>
        <v>2</v>
      </c>
      <c r="AA107" s="36">
        <f t="shared" si="51"/>
        <v>-12</v>
      </c>
      <c r="AB107" s="36">
        <f t="shared" si="51"/>
        <v>0</v>
      </c>
    </row>
    <row r="108" spans="1:28" ht="15" customHeight="1">
      <c r="A108" s="68" t="s">
        <v>17</v>
      </c>
      <c r="B108" s="92" t="s">
        <v>26</v>
      </c>
      <c r="C108" s="36">
        <v>11</v>
      </c>
      <c r="D108" s="36">
        <v>6</v>
      </c>
      <c r="E108" s="66"/>
      <c r="F108" s="66"/>
      <c r="G108" s="95"/>
      <c r="H108" s="73"/>
      <c r="I108" s="42">
        <v>3</v>
      </c>
      <c r="J108" s="36">
        <v>11</v>
      </c>
      <c r="K108" s="66"/>
      <c r="L108" s="66"/>
      <c r="M108" s="38"/>
      <c r="N108" s="73"/>
      <c r="O108" s="79"/>
      <c r="P108" s="74"/>
      <c r="Q108" s="74"/>
      <c r="R108" s="65"/>
      <c r="S108" s="42">
        <v>7</v>
      </c>
      <c r="T108" s="36">
        <v>6</v>
      </c>
      <c r="U108" s="66"/>
      <c r="V108" s="66"/>
      <c r="W108" s="38"/>
      <c r="X108" s="73"/>
      <c r="Y108" s="79"/>
      <c r="Z108" s="74"/>
      <c r="AA108" s="74"/>
      <c r="AB108" s="74"/>
    </row>
    <row r="109" spans="1:28" ht="15" customHeight="1" thickBot="1">
      <c r="A109" s="68"/>
      <c r="B109" s="93" t="s">
        <v>27</v>
      </c>
      <c r="C109" s="12">
        <v>7</v>
      </c>
      <c r="D109" s="12">
        <v>9</v>
      </c>
      <c r="E109" s="38">
        <v>1</v>
      </c>
      <c r="F109" s="38">
        <v>1</v>
      </c>
      <c r="G109" s="95">
        <f t="shared" si="46"/>
        <v>1</v>
      </c>
      <c r="H109" s="80">
        <v>0</v>
      </c>
      <c r="I109" s="81">
        <v>9</v>
      </c>
      <c r="J109" s="12">
        <v>6</v>
      </c>
      <c r="K109" s="38">
        <v>1</v>
      </c>
      <c r="L109" s="38">
        <v>1</v>
      </c>
      <c r="M109" s="38">
        <f t="shared" si="47"/>
        <v>-1</v>
      </c>
      <c r="N109" s="80">
        <v>3</v>
      </c>
      <c r="O109" s="42">
        <f t="shared" si="48"/>
        <v>2</v>
      </c>
      <c r="P109" s="36">
        <f t="shared" si="48"/>
        <v>2</v>
      </c>
      <c r="Q109" s="36">
        <f t="shared" si="48"/>
        <v>0</v>
      </c>
      <c r="R109" s="82">
        <f t="shared" si="52"/>
        <v>3</v>
      </c>
      <c r="S109" s="81">
        <v>6</v>
      </c>
      <c r="T109" s="12">
        <v>9</v>
      </c>
      <c r="U109" s="38">
        <v>1</v>
      </c>
      <c r="V109" s="38">
        <v>1</v>
      </c>
      <c r="W109" s="38">
        <f t="shared" si="49"/>
        <v>-2</v>
      </c>
      <c r="X109" s="80">
        <v>0</v>
      </c>
      <c r="Y109" s="42">
        <f t="shared" si="50"/>
        <v>3</v>
      </c>
      <c r="Z109" s="36">
        <f xml:space="preserve"> P109+V109</f>
        <v>3</v>
      </c>
      <c r="AA109" s="36">
        <f t="shared" si="51"/>
        <v>-2</v>
      </c>
      <c r="AB109" s="36">
        <f t="shared" si="51"/>
        <v>3</v>
      </c>
    </row>
    <row r="110" spans="1:28" ht="15" customHeight="1">
      <c r="A110" s="68" t="s">
        <v>18</v>
      </c>
      <c r="B110" s="92" t="s">
        <v>51</v>
      </c>
      <c r="C110" s="36">
        <v>5</v>
      </c>
      <c r="D110" s="36">
        <v>4</v>
      </c>
      <c r="E110" s="66"/>
      <c r="F110" s="66"/>
      <c r="G110" s="95"/>
      <c r="H110" s="73"/>
      <c r="I110" s="42">
        <v>10</v>
      </c>
      <c r="J110" s="36">
        <v>7</v>
      </c>
      <c r="K110" s="66"/>
      <c r="L110" s="66"/>
      <c r="M110" s="38"/>
      <c r="N110" s="73"/>
      <c r="O110" s="79"/>
      <c r="P110" s="74"/>
      <c r="Q110" s="74"/>
      <c r="R110" s="65"/>
      <c r="S110" s="42">
        <v>5</v>
      </c>
      <c r="T110" s="36">
        <v>11</v>
      </c>
      <c r="U110" s="66"/>
      <c r="V110" s="66"/>
      <c r="W110" s="38"/>
      <c r="X110" s="73"/>
      <c r="Y110" s="79"/>
      <c r="Z110" s="74"/>
      <c r="AA110" s="74"/>
      <c r="AB110" s="74"/>
    </row>
    <row r="111" spans="1:28" ht="15" customHeight="1" thickBot="1">
      <c r="A111" s="68"/>
      <c r="B111" s="91" t="s">
        <v>56</v>
      </c>
      <c r="C111" s="39">
        <v>7</v>
      </c>
      <c r="D111" s="39">
        <v>5</v>
      </c>
      <c r="E111" s="55">
        <v>0</v>
      </c>
      <c r="F111" s="55">
        <v>0</v>
      </c>
      <c r="G111" s="95">
        <f t="shared" si="46"/>
        <v>-3</v>
      </c>
      <c r="H111" s="56">
        <v>0</v>
      </c>
      <c r="I111" s="47">
        <v>5</v>
      </c>
      <c r="J111" s="39">
        <v>9</v>
      </c>
      <c r="K111" s="55">
        <v>1</v>
      </c>
      <c r="L111" s="55">
        <v>1</v>
      </c>
      <c r="M111" s="38">
        <f t="shared" si="47"/>
        <v>3</v>
      </c>
      <c r="N111" s="56">
        <v>3</v>
      </c>
      <c r="O111" s="59">
        <f t="shared" si="48"/>
        <v>1</v>
      </c>
      <c r="P111" s="60">
        <f t="shared" si="48"/>
        <v>1</v>
      </c>
      <c r="Q111" s="60">
        <f t="shared" si="48"/>
        <v>0</v>
      </c>
      <c r="R111" s="61">
        <f t="shared" si="52"/>
        <v>3</v>
      </c>
      <c r="S111" s="47">
        <v>7</v>
      </c>
      <c r="T111" s="39">
        <v>3</v>
      </c>
      <c r="U111" s="55">
        <v>1</v>
      </c>
      <c r="V111" s="55">
        <v>1</v>
      </c>
      <c r="W111" s="38">
        <f t="shared" si="49"/>
        <v>6</v>
      </c>
      <c r="X111" s="56">
        <v>3</v>
      </c>
      <c r="Y111" s="59">
        <f t="shared" si="50"/>
        <v>2</v>
      </c>
      <c r="Z111" s="60">
        <f xml:space="preserve"> P111+V111</f>
        <v>2</v>
      </c>
      <c r="AA111" s="60">
        <f t="shared" si="51"/>
        <v>6</v>
      </c>
      <c r="AB111" s="60">
        <f t="shared" si="51"/>
        <v>6</v>
      </c>
    </row>
    <row r="112" spans="1:28" ht="15" customHeight="1">
      <c r="A112" s="35"/>
      <c r="B112" s="1"/>
      <c r="H112" s="4"/>
      <c r="I112" s="67"/>
    </row>
    <row r="113" spans="1:28" ht="15" customHeight="1">
      <c r="A113" s="35"/>
      <c r="B113" s="1"/>
    </row>
    <row r="114" spans="1:28" ht="15" customHeight="1">
      <c r="A114" s="35"/>
      <c r="B114" s="1"/>
    </row>
    <row r="115" spans="1:28" ht="15" customHeight="1">
      <c r="A115" s="35"/>
      <c r="B115" s="104" t="s">
        <v>19</v>
      </c>
      <c r="C115" s="104"/>
      <c r="D115" s="104"/>
      <c r="E115" s="104"/>
      <c r="F115" s="104"/>
      <c r="G115" s="104"/>
      <c r="H115" s="104"/>
      <c r="I115" s="104"/>
      <c r="J115" s="104"/>
      <c r="K115" s="104"/>
      <c r="L115" s="104"/>
      <c r="M115" s="104"/>
      <c r="N115" s="104"/>
      <c r="O115" s="104"/>
      <c r="P115" s="104"/>
      <c r="Q115" s="104"/>
      <c r="R115" s="104"/>
      <c r="S115" s="104"/>
      <c r="T115" s="104"/>
      <c r="U115" s="104"/>
      <c r="V115" s="104"/>
      <c r="W115" s="104"/>
      <c r="X115" s="104"/>
      <c r="Y115" s="104"/>
      <c r="Z115" s="104"/>
      <c r="AA115" s="104"/>
      <c r="AB115" s="104"/>
    </row>
    <row r="116" spans="1:28" ht="15" customHeight="1">
      <c r="A116" s="35"/>
      <c r="B116" s="104"/>
      <c r="C116" s="104"/>
      <c r="D116" s="104"/>
      <c r="E116" s="104"/>
      <c r="F116" s="104"/>
      <c r="G116" s="104"/>
      <c r="H116" s="104"/>
      <c r="I116" s="104"/>
      <c r="J116" s="104"/>
      <c r="K116" s="104"/>
      <c r="L116" s="104"/>
      <c r="M116" s="104"/>
      <c r="N116" s="104"/>
      <c r="O116" s="104"/>
      <c r="P116" s="104"/>
      <c r="Q116" s="104"/>
      <c r="R116" s="104"/>
      <c r="S116" s="104"/>
      <c r="T116" s="104"/>
      <c r="U116" s="104"/>
      <c r="V116" s="104"/>
      <c r="W116" s="104"/>
      <c r="X116" s="104"/>
      <c r="Y116" s="104"/>
      <c r="Z116" s="104"/>
      <c r="AA116" s="104"/>
      <c r="AB116" s="104"/>
    </row>
    <row r="117" spans="1:28" ht="15" customHeight="1">
      <c r="A117" s="35"/>
      <c r="B117" s="1"/>
      <c r="C117" s="98" t="s">
        <v>80</v>
      </c>
      <c r="D117" s="99"/>
      <c r="E117" s="99"/>
      <c r="F117" s="100"/>
      <c r="G117" s="101" t="s">
        <v>75</v>
      </c>
      <c r="H117" s="102"/>
      <c r="I117" s="102"/>
      <c r="J117" s="102"/>
      <c r="K117" s="102"/>
      <c r="L117" s="103"/>
      <c r="M117" s="98" t="s">
        <v>76</v>
      </c>
      <c r="N117" s="99"/>
      <c r="O117" s="99"/>
      <c r="P117" s="100"/>
      <c r="Q117" s="101" t="s">
        <v>73</v>
      </c>
      <c r="R117" s="102"/>
      <c r="S117" s="102"/>
      <c r="T117" s="102"/>
      <c r="U117" s="102"/>
      <c r="V117" s="103"/>
      <c r="W117" s="98" t="s">
        <v>74</v>
      </c>
      <c r="X117" s="99"/>
      <c r="Y117" s="99"/>
      <c r="Z117" s="100"/>
      <c r="AA117" s="68" t="s">
        <v>77</v>
      </c>
    </row>
    <row r="118" spans="1:28" ht="15" customHeight="1">
      <c r="A118" s="35"/>
      <c r="B118" s="1"/>
      <c r="C118" s="28" t="s">
        <v>58</v>
      </c>
      <c r="D118" s="28" t="s">
        <v>63</v>
      </c>
      <c r="E118" s="28" t="s">
        <v>66</v>
      </c>
      <c r="F118" s="29" t="s">
        <v>65</v>
      </c>
      <c r="G118" s="22" t="s">
        <v>63</v>
      </c>
      <c r="H118" s="23" t="s">
        <v>63</v>
      </c>
      <c r="I118" s="24" t="s">
        <v>58</v>
      </c>
      <c r="J118" s="24" t="s">
        <v>63</v>
      </c>
      <c r="K118" s="24" t="s">
        <v>66</v>
      </c>
      <c r="L118" s="25" t="s">
        <v>65</v>
      </c>
      <c r="M118" s="28" t="s">
        <v>58</v>
      </c>
      <c r="N118" s="28" t="s">
        <v>63</v>
      </c>
      <c r="O118" s="28" t="s">
        <v>66</v>
      </c>
      <c r="P118" s="29" t="s">
        <v>65</v>
      </c>
      <c r="Q118" s="22" t="s">
        <v>63</v>
      </c>
      <c r="R118" s="23" t="s">
        <v>63</v>
      </c>
      <c r="S118" s="24" t="s">
        <v>58</v>
      </c>
      <c r="T118" s="24" t="s">
        <v>63</v>
      </c>
      <c r="U118" s="24" t="s">
        <v>66</v>
      </c>
      <c r="V118" s="25" t="s">
        <v>65</v>
      </c>
      <c r="W118" s="28" t="s">
        <v>58</v>
      </c>
      <c r="X118" s="28" t="s">
        <v>63</v>
      </c>
      <c r="Y118" s="28" t="s">
        <v>66</v>
      </c>
      <c r="Z118" s="29" t="s">
        <v>65</v>
      </c>
    </row>
    <row r="119" spans="1:28" ht="15" customHeight="1">
      <c r="A119" s="35"/>
      <c r="C119" s="26" t="s">
        <v>62</v>
      </c>
      <c r="D119" s="26" t="s">
        <v>64</v>
      </c>
      <c r="E119" s="27" t="s">
        <v>67</v>
      </c>
      <c r="F119" s="26" t="s">
        <v>64</v>
      </c>
      <c r="G119" s="20">
        <v>1</v>
      </c>
      <c r="H119" s="20">
        <v>2</v>
      </c>
      <c r="I119" s="21" t="s">
        <v>62</v>
      </c>
      <c r="J119" s="21" t="s">
        <v>64</v>
      </c>
      <c r="K119" s="20" t="s">
        <v>67</v>
      </c>
      <c r="L119" s="21" t="s">
        <v>64</v>
      </c>
      <c r="M119" s="26" t="s">
        <v>62</v>
      </c>
      <c r="N119" s="26" t="s">
        <v>64</v>
      </c>
      <c r="O119" s="27" t="s">
        <v>67</v>
      </c>
      <c r="P119" s="26" t="s">
        <v>64</v>
      </c>
      <c r="Q119" s="20">
        <v>1</v>
      </c>
      <c r="R119" s="20">
        <v>2</v>
      </c>
      <c r="S119" s="21" t="s">
        <v>62</v>
      </c>
      <c r="T119" s="21" t="s">
        <v>64</v>
      </c>
      <c r="U119" s="20" t="s">
        <v>67</v>
      </c>
      <c r="V119" s="21" t="s">
        <v>64</v>
      </c>
      <c r="W119" s="26" t="s">
        <v>62</v>
      </c>
      <c r="X119" s="26" t="s">
        <v>64</v>
      </c>
      <c r="Y119" s="27" t="s">
        <v>67</v>
      </c>
      <c r="Z119" s="26" t="s">
        <v>64</v>
      </c>
    </row>
    <row r="120" spans="1:28" ht="15" customHeight="1" thickBot="1">
      <c r="A120" s="35"/>
      <c r="C120" s="13"/>
      <c r="D120" s="13"/>
      <c r="E120" s="13"/>
      <c r="F120" s="13"/>
      <c r="M120" s="13"/>
      <c r="N120" s="13"/>
      <c r="O120" s="13"/>
      <c r="P120" s="13"/>
      <c r="T120" s="30"/>
      <c r="U120" s="30"/>
      <c r="V120" s="30"/>
      <c r="W120" s="32"/>
      <c r="X120" s="32"/>
      <c r="Y120" s="32"/>
      <c r="Z120" s="32"/>
    </row>
    <row r="121" spans="1:28" ht="15" customHeight="1">
      <c r="A121" s="68" t="s">
        <v>0</v>
      </c>
      <c r="B121" s="86" t="s">
        <v>45</v>
      </c>
      <c r="C121" s="37"/>
      <c r="D121" s="50"/>
      <c r="E121" s="50"/>
      <c r="F121" s="50"/>
      <c r="G121" s="12">
        <v>8</v>
      </c>
      <c r="H121" s="12">
        <v>11</v>
      </c>
      <c r="I121" s="51"/>
      <c r="J121" s="51"/>
      <c r="K121" s="51"/>
      <c r="L121" s="51"/>
      <c r="M121" s="50"/>
      <c r="N121" s="50"/>
      <c r="O121" s="50"/>
      <c r="P121" s="50"/>
      <c r="Q121" s="12">
        <v>6</v>
      </c>
      <c r="R121" s="12">
        <v>11</v>
      </c>
      <c r="S121" s="51"/>
      <c r="T121" s="51"/>
      <c r="U121" s="51"/>
      <c r="V121" s="51"/>
      <c r="W121" s="54"/>
      <c r="X121" s="54"/>
      <c r="Y121" s="52"/>
      <c r="Z121" s="53"/>
      <c r="AA121" s="114"/>
    </row>
    <row r="122" spans="1:28" ht="15" customHeight="1" thickBot="1">
      <c r="A122" s="68"/>
      <c r="B122" s="87" t="s">
        <v>43</v>
      </c>
      <c r="C122" s="36">
        <v>5</v>
      </c>
      <c r="D122" s="36">
        <v>5</v>
      </c>
      <c r="E122" s="36">
        <v>26</v>
      </c>
      <c r="F122" s="36">
        <v>6</v>
      </c>
      <c r="G122" s="12">
        <v>7</v>
      </c>
      <c r="H122" s="12">
        <v>7</v>
      </c>
      <c r="I122" s="38">
        <v>2</v>
      </c>
      <c r="J122" s="38">
        <v>2</v>
      </c>
      <c r="K122" s="38">
        <f xml:space="preserve"> (G121+H121)-G122-H122</f>
        <v>5</v>
      </c>
      <c r="L122" s="38">
        <v>3</v>
      </c>
      <c r="M122" s="36">
        <f>C122+I122</f>
        <v>7</v>
      </c>
      <c r="N122" s="36">
        <f>D122+J122</f>
        <v>7</v>
      </c>
      <c r="O122" s="36">
        <f>E122+K122</f>
        <v>31</v>
      </c>
      <c r="P122" s="36">
        <f>F122+L122</f>
        <v>9</v>
      </c>
      <c r="Q122" s="12">
        <v>5</v>
      </c>
      <c r="R122" s="12">
        <v>5</v>
      </c>
      <c r="S122" s="38">
        <v>2</v>
      </c>
      <c r="T122" s="38">
        <v>2</v>
      </c>
      <c r="U122" s="38">
        <f xml:space="preserve"> (Q121+R121)-Q122-R122</f>
        <v>7</v>
      </c>
      <c r="V122" s="38">
        <v>3</v>
      </c>
      <c r="W122" s="36">
        <f>M122+S122</f>
        <v>9</v>
      </c>
      <c r="X122" s="36">
        <f>N122 +T122</f>
        <v>9</v>
      </c>
      <c r="Y122" s="42">
        <f>O122+U122</f>
        <v>38</v>
      </c>
      <c r="Z122" s="36">
        <f>P122+V122</f>
        <v>12</v>
      </c>
      <c r="AA122" s="115">
        <v>1</v>
      </c>
    </row>
    <row r="123" spans="1:28" ht="15" customHeight="1">
      <c r="A123" s="68" t="s">
        <v>2</v>
      </c>
      <c r="B123" s="86" t="s">
        <v>20</v>
      </c>
      <c r="C123" s="50"/>
      <c r="D123" s="50"/>
      <c r="E123" s="50"/>
      <c r="F123" s="50"/>
      <c r="G123" s="12">
        <v>9</v>
      </c>
      <c r="H123" s="12">
        <v>8</v>
      </c>
      <c r="I123" s="51"/>
      <c r="J123" s="51"/>
      <c r="K123" s="38"/>
      <c r="L123" s="51"/>
      <c r="M123" s="50"/>
      <c r="N123" s="50"/>
      <c r="O123" s="50"/>
      <c r="P123" s="50"/>
      <c r="Q123" s="12">
        <v>5</v>
      </c>
      <c r="R123" s="12">
        <v>5</v>
      </c>
      <c r="S123" s="51"/>
      <c r="T123" s="51"/>
      <c r="U123" s="38"/>
      <c r="V123" s="51"/>
      <c r="W123" s="50"/>
      <c r="X123" s="50"/>
      <c r="Y123" s="72"/>
      <c r="Z123" s="50"/>
      <c r="AA123" s="114"/>
    </row>
    <row r="124" spans="1:28" ht="15" customHeight="1" thickBot="1">
      <c r="A124" s="68"/>
      <c r="B124" s="87" t="s">
        <v>21</v>
      </c>
      <c r="C124" s="36">
        <v>5</v>
      </c>
      <c r="D124" s="36">
        <v>5</v>
      </c>
      <c r="E124" s="36">
        <v>21</v>
      </c>
      <c r="F124" s="36">
        <v>6</v>
      </c>
      <c r="G124" s="12">
        <v>8</v>
      </c>
      <c r="H124" s="12">
        <v>4</v>
      </c>
      <c r="I124" s="38">
        <v>2</v>
      </c>
      <c r="J124" s="38">
        <v>2</v>
      </c>
      <c r="K124" s="38">
        <f t="shared" ref="K123:K132" si="53" xml:space="preserve"> (G123+H123)-G124-H124</f>
        <v>5</v>
      </c>
      <c r="L124" s="38">
        <v>3</v>
      </c>
      <c r="M124" s="36">
        <f t="shared" ref="M124:P132" si="54">C124+I124</f>
        <v>7</v>
      </c>
      <c r="N124" s="36">
        <f t="shared" si="54"/>
        <v>7</v>
      </c>
      <c r="O124" s="36">
        <f t="shared" si="54"/>
        <v>26</v>
      </c>
      <c r="P124" s="36">
        <f t="shared" si="54"/>
        <v>9</v>
      </c>
      <c r="Q124" s="12">
        <v>6</v>
      </c>
      <c r="R124" s="12">
        <v>11</v>
      </c>
      <c r="S124" s="38">
        <v>0</v>
      </c>
      <c r="T124" s="38">
        <v>0</v>
      </c>
      <c r="U124" s="38">
        <f t="shared" ref="U123:U132" si="55" xml:space="preserve"> (Q123+R123)-Q124-R124</f>
        <v>-7</v>
      </c>
      <c r="V124" s="38">
        <v>0</v>
      </c>
      <c r="W124" s="36">
        <f t="shared" ref="W124:W132" si="56">M124+S124</f>
        <v>7</v>
      </c>
      <c r="X124" s="36">
        <f t="shared" ref="X124:X132" si="57">N124 +T124</f>
        <v>7</v>
      </c>
      <c r="Y124" s="42">
        <f t="shared" ref="Y124:Z132" si="58">O124+U124</f>
        <v>19</v>
      </c>
      <c r="Z124" s="36">
        <f t="shared" si="58"/>
        <v>9</v>
      </c>
      <c r="AA124" s="115">
        <v>2</v>
      </c>
    </row>
    <row r="125" spans="1:28" ht="15" customHeight="1">
      <c r="A125" s="68" t="s">
        <v>3</v>
      </c>
      <c r="B125" s="86" t="s">
        <v>41</v>
      </c>
      <c r="C125" s="50"/>
      <c r="D125" s="50"/>
      <c r="E125" s="50"/>
      <c r="F125" s="50"/>
      <c r="G125" s="12">
        <v>8</v>
      </c>
      <c r="H125" s="12">
        <v>4</v>
      </c>
      <c r="I125" s="51"/>
      <c r="J125" s="51"/>
      <c r="K125" s="38"/>
      <c r="L125" s="51"/>
      <c r="M125" s="50"/>
      <c r="N125" s="50"/>
      <c r="O125" s="50"/>
      <c r="P125" s="50"/>
      <c r="Q125" s="12">
        <v>10</v>
      </c>
      <c r="R125" s="12">
        <v>6</v>
      </c>
      <c r="S125" s="51"/>
      <c r="T125" s="51"/>
      <c r="U125" s="38"/>
      <c r="V125" s="51"/>
      <c r="W125" s="50"/>
      <c r="X125" s="50"/>
      <c r="Y125" s="72"/>
      <c r="Z125" s="50"/>
      <c r="AA125" s="114"/>
    </row>
    <row r="126" spans="1:28" ht="15" customHeight="1" thickBot="1">
      <c r="A126" s="68"/>
      <c r="B126" s="87" t="s">
        <v>44</v>
      </c>
      <c r="C126" s="36">
        <v>2</v>
      </c>
      <c r="D126" s="36">
        <v>2.5</v>
      </c>
      <c r="E126" s="36">
        <v>-19</v>
      </c>
      <c r="F126" s="36">
        <v>3</v>
      </c>
      <c r="G126" s="12">
        <v>9</v>
      </c>
      <c r="H126" s="12">
        <v>8</v>
      </c>
      <c r="I126" s="38">
        <v>0</v>
      </c>
      <c r="J126" s="38">
        <v>0</v>
      </c>
      <c r="K126" s="38">
        <f t="shared" si="53"/>
        <v>-5</v>
      </c>
      <c r="L126" s="38">
        <v>0</v>
      </c>
      <c r="M126" s="36">
        <f t="shared" si="54"/>
        <v>2</v>
      </c>
      <c r="N126" s="36">
        <f t="shared" si="54"/>
        <v>2.5</v>
      </c>
      <c r="O126" s="36">
        <f t="shared" si="54"/>
        <v>-24</v>
      </c>
      <c r="P126" s="36">
        <f t="shared" si="54"/>
        <v>3</v>
      </c>
      <c r="Q126" s="12">
        <v>4</v>
      </c>
      <c r="R126" s="12">
        <v>8</v>
      </c>
      <c r="S126" s="38">
        <v>1</v>
      </c>
      <c r="T126" s="38">
        <v>1</v>
      </c>
      <c r="U126" s="38">
        <f t="shared" si="55"/>
        <v>4</v>
      </c>
      <c r="V126" s="38">
        <v>1.5</v>
      </c>
      <c r="W126" s="36">
        <f t="shared" si="56"/>
        <v>3</v>
      </c>
      <c r="X126" s="36">
        <f t="shared" si="57"/>
        <v>3.5</v>
      </c>
      <c r="Y126" s="42">
        <f t="shared" si="58"/>
        <v>-20</v>
      </c>
      <c r="Z126" s="36">
        <f t="shared" si="58"/>
        <v>4.5</v>
      </c>
      <c r="AA126" s="115">
        <v>5</v>
      </c>
    </row>
    <row r="127" spans="1:28" ht="15" customHeight="1">
      <c r="A127" s="68" t="s">
        <v>5</v>
      </c>
      <c r="B127" s="86" t="s">
        <v>42</v>
      </c>
      <c r="C127" s="50"/>
      <c r="D127" s="50"/>
      <c r="E127" s="50"/>
      <c r="F127" s="50"/>
      <c r="G127" s="12">
        <v>6</v>
      </c>
      <c r="H127" s="12">
        <v>7</v>
      </c>
      <c r="I127" s="51"/>
      <c r="J127" s="51"/>
      <c r="K127" s="38"/>
      <c r="L127" s="51"/>
      <c r="M127" s="50"/>
      <c r="N127" s="50"/>
      <c r="O127" s="50"/>
      <c r="P127" s="50"/>
      <c r="Q127" s="12">
        <v>4</v>
      </c>
      <c r="R127" s="12">
        <v>8</v>
      </c>
      <c r="S127" s="51"/>
      <c r="T127" s="51"/>
      <c r="U127" s="38"/>
      <c r="V127" s="51"/>
      <c r="W127" s="50"/>
      <c r="X127" s="50"/>
      <c r="Y127" s="72"/>
      <c r="Z127" s="50"/>
      <c r="AA127" s="114"/>
    </row>
    <row r="128" spans="1:28" ht="15" customHeight="1" thickBot="1">
      <c r="A128" s="68"/>
      <c r="B128" s="87" t="s">
        <v>54</v>
      </c>
      <c r="C128" s="36">
        <v>3</v>
      </c>
      <c r="D128" s="36">
        <v>3</v>
      </c>
      <c r="E128" s="36">
        <v>6</v>
      </c>
      <c r="F128" s="36">
        <v>6</v>
      </c>
      <c r="G128" s="12">
        <v>6</v>
      </c>
      <c r="H128" s="12">
        <v>9</v>
      </c>
      <c r="I128" s="38">
        <v>0</v>
      </c>
      <c r="J128" s="38">
        <v>0.5</v>
      </c>
      <c r="K128" s="38">
        <f t="shared" si="53"/>
        <v>-2</v>
      </c>
      <c r="L128" s="38">
        <v>0</v>
      </c>
      <c r="M128" s="36">
        <f t="shared" si="54"/>
        <v>3</v>
      </c>
      <c r="N128" s="36">
        <f t="shared" si="54"/>
        <v>3.5</v>
      </c>
      <c r="O128" s="36">
        <f t="shared" si="54"/>
        <v>4</v>
      </c>
      <c r="P128" s="36">
        <f t="shared" si="54"/>
        <v>6</v>
      </c>
      <c r="Q128" s="12">
        <v>10</v>
      </c>
      <c r="R128" s="12">
        <v>6</v>
      </c>
      <c r="S128" s="38">
        <v>1</v>
      </c>
      <c r="T128" s="38">
        <v>1</v>
      </c>
      <c r="U128" s="38">
        <f t="shared" si="55"/>
        <v>-4</v>
      </c>
      <c r="V128" s="38">
        <v>1.5</v>
      </c>
      <c r="W128" s="36">
        <f t="shared" si="56"/>
        <v>4</v>
      </c>
      <c r="X128" s="36">
        <f t="shared" si="57"/>
        <v>4.5</v>
      </c>
      <c r="Y128" s="42">
        <f t="shared" si="58"/>
        <v>0</v>
      </c>
      <c r="Z128" s="36">
        <f t="shared" si="58"/>
        <v>7.5</v>
      </c>
      <c r="AA128" s="115">
        <v>4</v>
      </c>
    </row>
    <row r="129" spans="1:28" ht="15" customHeight="1">
      <c r="A129" s="68" t="s">
        <v>7</v>
      </c>
      <c r="B129" s="88" t="s">
        <v>50</v>
      </c>
      <c r="C129" s="50"/>
      <c r="D129" s="50"/>
      <c r="E129" s="50"/>
      <c r="F129" s="50"/>
      <c r="G129" s="12">
        <v>6</v>
      </c>
      <c r="H129" s="12">
        <v>9</v>
      </c>
      <c r="I129" s="51"/>
      <c r="J129" s="51"/>
      <c r="K129" s="38"/>
      <c r="L129" s="51"/>
      <c r="M129" s="50"/>
      <c r="N129" s="50"/>
      <c r="O129" s="50"/>
      <c r="P129" s="50"/>
      <c r="Q129" s="12">
        <v>7</v>
      </c>
      <c r="R129" s="12">
        <v>6</v>
      </c>
      <c r="S129" s="51"/>
      <c r="T129" s="51"/>
      <c r="U129" s="38"/>
      <c r="V129" s="51"/>
      <c r="W129" s="50"/>
      <c r="X129" s="50"/>
      <c r="Y129" s="72"/>
      <c r="Z129" s="50"/>
      <c r="AA129" s="114"/>
    </row>
    <row r="130" spans="1:28" ht="15" customHeight="1" thickBot="1">
      <c r="A130" s="68"/>
      <c r="B130" s="89" t="s">
        <v>55</v>
      </c>
      <c r="C130" s="36">
        <v>0</v>
      </c>
      <c r="D130" s="36">
        <v>0</v>
      </c>
      <c r="E130" s="36">
        <v>-29</v>
      </c>
      <c r="F130" s="36">
        <v>0</v>
      </c>
      <c r="G130" s="12">
        <v>6</v>
      </c>
      <c r="H130" s="12">
        <v>7</v>
      </c>
      <c r="I130" s="38">
        <v>1</v>
      </c>
      <c r="J130" s="38">
        <v>1.5</v>
      </c>
      <c r="K130" s="38">
        <f t="shared" si="53"/>
        <v>2</v>
      </c>
      <c r="L130" s="38">
        <v>3</v>
      </c>
      <c r="M130" s="36">
        <f t="shared" si="54"/>
        <v>1</v>
      </c>
      <c r="N130" s="36">
        <f t="shared" si="54"/>
        <v>1.5</v>
      </c>
      <c r="O130" s="36">
        <f t="shared" si="54"/>
        <v>-27</v>
      </c>
      <c r="P130" s="36">
        <f t="shared" si="54"/>
        <v>3</v>
      </c>
      <c r="Q130" s="12">
        <v>9</v>
      </c>
      <c r="R130" s="12">
        <v>11</v>
      </c>
      <c r="S130" s="38">
        <v>0</v>
      </c>
      <c r="T130" s="38">
        <v>0</v>
      </c>
      <c r="U130" s="38">
        <f t="shared" si="55"/>
        <v>-7</v>
      </c>
      <c r="V130" s="38">
        <v>0</v>
      </c>
      <c r="W130" s="36">
        <f t="shared" si="56"/>
        <v>1</v>
      </c>
      <c r="X130" s="36">
        <f t="shared" si="57"/>
        <v>1.5</v>
      </c>
      <c r="Y130" s="42">
        <f t="shared" si="58"/>
        <v>-34</v>
      </c>
      <c r="Z130" s="36">
        <f t="shared" si="58"/>
        <v>3</v>
      </c>
      <c r="AA130" s="115">
        <v>6</v>
      </c>
    </row>
    <row r="131" spans="1:28" ht="15" customHeight="1">
      <c r="A131" s="68" t="s">
        <v>10</v>
      </c>
      <c r="B131" s="88" t="s">
        <v>24</v>
      </c>
      <c r="C131" s="50"/>
      <c r="D131" s="50"/>
      <c r="E131" s="50"/>
      <c r="F131" s="50"/>
      <c r="G131" s="12">
        <v>7</v>
      </c>
      <c r="H131" s="12">
        <v>7</v>
      </c>
      <c r="I131" s="51"/>
      <c r="J131" s="51"/>
      <c r="K131" s="38"/>
      <c r="L131" s="51"/>
      <c r="M131" s="50"/>
      <c r="N131" s="50"/>
      <c r="O131" s="50"/>
      <c r="P131" s="50"/>
      <c r="Q131" s="12">
        <v>9</v>
      </c>
      <c r="R131" s="12">
        <v>11</v>
      </c>
      <c r="S131" s="51"/>
      <c r="T131" s="51"/>
      <c r="U131" s="38"/>
      <c r="V131" s="51"/>
      <c r="W131" s="50"/>
      <c r="X131" s="50"/>
      <c r="Y131" s="72"/>
      <c r="Z131" s="50"/>
      <c r="AA131" s="114"/>
    </row>
    <row r="132" spans="1:28" ht="15" customHeight="1" thickBot="1">
      <c r="A132" s="68"/>
      <c r="B132" s="87" t="s">
        <v>25</v>
      </c>
      <c r="C132" s="36">
        <v>2</v>
      </c>
      <c r="D132" s="36">
        <v>2.5</v>
      </c>
      <c r="E132" s="36">
        <v>-5</v>
      </c>
      <c r="F132" s="36">
        <v>6</v>
      </c>
      <c r="G132" s="12">
        <v>8</v>
      </c>
      <c r="H132" s="12">
        <v>11</v>
      </c>
      <c r="I132" s="38">
        <v>0</v>
      </c>
      <c r="J132" s="38">
        <v>0</v>
      </c>
      <c r="K132" s="38">
        <f t="shared" si="53"/>
        <v>-5</v>
      </c>
      <c r="L132" s="38">
        <v>0</v>
      </c>
      <c r="M132" s="36">
        <f t="shared" si="54"/>
        <v>2</v>
      </c>
      <c r="N132" s="36">
        <f t="shared" si="54"/>
        <v>2.5</v>
      </c>
      <c r="O132" s="36">
        <f t="shared" si="54"/>
        <v>-10</v>
      </c>
      <c r="P132" s="36">
        <f t="shared" si="54"/>
        <v>6</v>
      </c>
      <c r="Q132" s="12">
        <v>7</v>
      </c>
      <c r="R132" s="12">
        <v>6</v>
      </c>
      <c r="S132" s="38">
        <v>2</v>
      </c>
      <c r="T132" s="38">
        <v>2</v>
      </c>
      <c r="U132" s="38">
        <f t="shared" si="55"/>
        <v>7</v>
      </c>
      <c r="V132" s="38">
        <v>3</v>
      </c>
      <c r="W132" s="36">
        <f t="shared" si="56"/>
        <v>4</v>
      </c>
      <c r="X132" s="36">
        <f t="shared" si="57"/>
        <v>4.5</v>
      </c>
      <c r="Y132" s="42">
        <f t="shared" si="58"/>
        <v>-3</v>
      </c>
      <c r="Z132" s="36">
        <f t="shared" si="58"/>
        <v>9</v>
      </c>
      <c r="AA132" s="116">
        <v>3</v>
      </c>
    </row>
    <row r="133" spans="1:28" ht="15" customHeight="1">
      <c r="A133" s="35"/>
      <c r="B133" s="3"/>
      <c r="F133" s="6"/>
      <c r="V133" s="30"/>
      <c r="W133" s="30"/>
      <c r="X133" s="30"/>
      <c r="Y133" s="30"/>
      <c r="Z133" s="30"/>
    </row>
    <row r="134" spans="1:28" ht="15" customHeight="1">
      <c r="A134" s="35"/>
      <c r="B134" s="1"/>
      <c r="C134" s="98" t="s">
        <v>80</v>
      </c>
      <c r="D134" s="99"/>
      <c r="E134" s="99"/>
      <c r="F134" s="100"/>
      <c r="G134" s="101" t="s">
        <v>75</v>
      </c>
      <c r="H134" s="102"/>
      <c r="I134" s="102"/>
      <c r="J134" s="102"/>
      <c r="K134" s="102"/>
      <c r="L134" s="103"/>
      <c r="M134" s="98" t="s">
        <v>76</v>
      </c>
      <c r="N134" s="99"/>
      <c r="O134" s="99"/>
      <c r="P134" s="100"/>
      <c r="Q134" s="101" t="s">
        <v>73</v>
      </c>
      <c r="R134" s="102"/>
      <c r="S134" s="102"/>
      <c r="T134" s="102"/>
      <c r="U134" s="102"/>
      <c r="V134" s="103"/>
      <c r="W134" s="98" t="s">
        <v>74</v>
      </c>
      <c r="X134" s="99"/>
      <c r="Y134" s="99"/>
      <c r="Z134" s="100"/>
      <c r="AA134" s="68" t="s">
        <v>78</v>
      </c>
    </row>
    <row r="135" spans="1:28" ht="15" customHeight="1">
      <c r="A135" s="35"/>
      <c r="B135" s="1"/>
      <c r="C135" s="18" t="s">
        <v>58</v>
      </c>
      <c r="D135" s="18" t="s">
        <v>63</v>
      </c>
      <c r="E135" s="18" t="s">
        <v>66</v>
      </c>
      <c r="F135" s="19" t="s">
        <v>65</v>
      </c>
      <c r="G135" s="8" t="s">
        <v>63</v>
      </c>
      <c r="H135" s="9" t="s">
        <v>63</v>
      </c>
      <c r="I135" s="10" t="s">
        <v>58</v>
      </c>
      <c r="J135" s="10" t="s">
        <v>63</v>
      </c>
      <c r="K135" s="10" t="s">
        <v>66</v>
      </c>
      <c r="L135" s="11" t="s">
        <v>65</v>
      </c>
      <c r="M135" s="18" t="s">
        <v>58</v>
      </c>
      <c r="N135" s="18" t="s">
        <v>63</v>
      </c>
      <c r="O135" s="18" t="s">
        <v>66</v>
      </c>
      <c r="P135" s="19" t="s">
        <v>65</v>
      </c>
      <c r="Q135" s="8" t="s">
        <v>63</v>
      </c>
      <c r="R135" s="9" t="s">
        <v>63</v>
      </c>
      <c r="S135" s="10" t="s">
        <v>58</v>
      </c>
      <c r="T135" s="10" t="s">
        <v>63</v>
      </c>
      <c r="U135" s="10" t="s">
        <v>66</v>
      </c>
      <c r="V135" s="11" t="s">
        <v>65</v>
      </c>
      <c r="W135" s="18" t="s">
        <v>58</v>
      </c>
      <c r="X135" s="18" t="s">
        <v>63</v>
      </c>
      <c r="Y135" s="18" t="s">
        <v>66</v>
      </c>
      <c r="Z135" s="19" t="s">
        <v>65</v>
      </c>
    </row>
    <row r="136" spans="1:28" ht="15" customHeight="1">
      <c r="A136" s="35"/>
      <c r="C136" s="18" t="s">
        <v>62</v>
      </c>
      <c r="D136" s="18" t="s">
        <v>64</v>
      </c>
      <c r="E136" s="49" t="s">
        <v>67</v>
      </c>
      <c r="F136" s="18" t="s">
        <v>64</v>
      </c>
      <c r="G136" s="7">
        <v>1</v>
      </c>
      <c r="H136" s="7">
        <v>2</v>
      </c>
      <c r="I136" s="8" t="s">
        <v>62</v>
      </c>
      <c r="J136" s="8" t="s">
        <v>64</v>
      </c>
      <c r="K136" s="7" t="s">
        <v>67</v>
      </c>
      <c r="L136" s="8" t="s">
        <v>64</v>
      </c>
      <c r="M136" s="18" t="s">
        <v>62</v>
      </c>
      <c r="N136" s="18" t="s">
        <v>64</v>
      </c>
      <c r="O136" s="49" t="s">
        <v>67</v>
      </c>
      <c r="P136" s="18" t="s">
        <v>64</v>
      </c>
      <c r="Q136" s="7">
        <v>1</v>
      </c>
      <c r="R136" s="7">
        <v>2</v>
      </c>
      <c r="S136" s="8" t="s">
        <v>62</v>
      </c>
      <c r="T136" s="8" t="s">
        <v>64</v>
      </c>
      <c r="U136" s="7" t="s">
        <v>67</v>
      </c>
      <c r="V136" s="8" t="s">
        <v>64</v>
      </c>
      <c r="W136" s="18" t="s">
        <v>62</v>
      </c>
      <c r="X136" s="18" t="s">
        <v>64</v>
      </c>
      <c r="Y136" s="49" t="s">
        <v>67</v>
      </c>
      <c r="Z136" s="18" t="s">
        <v>64</v>
      </c>
    </row>
    <row r="137" spans="1:28" ht="15" customHeight="1" thickBot="1">
      <c r="A137" s="35"/>
      <c r="C137" s="13"/>
      <c r="D137" s="13"/>
      <c r="E137" s="13"/>
      <c r="F137" s="34"/>
      <c r="U137" s="31"/>
      <c r="V137" s="31"/>
      <c r="W137" s="33"/>
      <c r="X137" s="33"/>
      <c r="Y137" s="33"/>
      <c r="Z137" s="33"/>
    </row>
    <row r="138" spans="1:28" ht="15" customHeight="1">
      <c r="A138" s="68" t="s">
        <v>11</v>
      </c>
      <c r="B138" s="90" t="s">
        <v>40</v>
      </c>
      <c r="C138" s="37"/>
      <c r="D138" s="50"/>
      <c r="E138" s="50"/>
      <c r="F138" s="50"/>
      <c r="G138" s="12">
        <v>15</v>
      </c>
      <c r="H138" s="12">
        <v>12</v>
      </c>
      <c r="I138" s="51"/>
      <c r="J138" s="51"/>
      <c r="K138" s="51"/>
      <c r="L138" s="51"/>
      <c r="M138" s="50"/>
      <c r="N138" s="50"/>
      <c r="O138" s="50"/>
      <c r="P138" s="50"/>
      <c r="Q138" s="12">
        <v>11</v>
      </c>
      <c r="R138" s="12">
        <v>9</v>
      </c>
      <c r="S138" s="51"/>
      <c r="T138" s="51"/>
      <c r="U138" s="51"/>
      <c r="V138" s="51"/>
      <c r="W138" s="54"/>
      <c r="X138" s="54"/>
      <c r="Y138" s="52"/>
      <c r="Z138" s="53"/>
      <c r="AA138" s="114"/>
      <c r="AB138" s="127"/>
    </row>
    <row r="139" spans="1:28" ht="15" customHeight="1" thickBot="1">
      <c r="A139" s="68"/>
      <c r="B139" s="91" t="s">
        <v>22</v>
      </c>
      <c r="C139" s="36">
        <v>4</v>
      </c>
      <c r="D139" s="36">
        <v>4</v>
      </c>
      <c r="E139" s="36">
        <v>15</v>
      </c>
      <c r="F139" s="36">
        <v>9</v>
      </c>
      <c r="G139" s="12">
        <v>2</v>
      </c>
      <c r="H139" s="12">
        <v>4</v>
      </c>
      <c r="I139" s="38">
        <v>2</v>
      </c>
      <c r="J139" s="38">
        <v>2</v>
      </c>
      <c r="K139" s="38">
        <f xml:space="preserve"> (G138+H138)-G139-H139</f>
        <v>21</v>
      </c>
      <c r="L139" s="38">
        <v>3</v>
      </c>
      <c r="M139" s="36">
        <f>C139+I139</f>
        <v>6</v>
      </c>
      <c r="N139" s="36">
        <f>D139+J139</f>
        <v>6</v>
      </c>
      <c r="O139" s="36">
        <f>E139+K139</f>
        <v>36</v>
      </c>
      <c r="P139" s="36">
        <f>F139+L139</f>
        <v>12</v>
      </c>
      <c r="Q139" s="12">
        <v>3</v>
      </c>
      <c r="R139" s="12">
        <v>10</v>
      </c>
      <c r="S139" s="38">
        <v>1</v>
      </c>
      <c r="T139" s="38">
        <v>1</v>
      </c>
      <c r="U139" s="38">
        <f xml:space="preserve"> (Q138+R138)-Q139-R139</f>
        <v>7</v>
      </c>
      <c r="V139" s="38">
        <v>0</v>
      </c>
      <c r="W139" s="36">
        <f>M139+S139</f>
        <v>7</v>
      </c>
      <c r="X139" s="36">
        <f>N139+T139</f>
        <v>7</v>
      </c>
      <c r="Y139" s="42">
        <f>O139+U139</f>
        <v>43</v>
      </c>
      <c r="Z139" s="36">
        <f>P139+V139</f>
        <v>12</v>
      </c>
      <c r="AA139" s="115">
        <v>1</v>
      </c>
      <c r="AB139" s="127"/>
    </row>
    <row r="140" spans="1:28" ht="15" customHeight="1">
      <c r="A140" s="68" t="s">
        <v>12</v>
      </c>
      <c r="B140" s="90" t="s">
        <v>28</v>
      </c>
      <c r="C140" s="50"/>
      <c r="D140" s="50"/>
      <c r="E140" s="50"/>
      <c r="F140" s="50"/>
      <c r="G140" s="12">
        <v>7</v>
      </c>
      <c r="H140" s="12">
        <v>9</v>
      </c>
      <c r="I140" s="51"/>
      <c r="J140" s="51"/>
      <c r="K140" s="38"/>
      <c r="L140" s="51"/>
      <c r="M140" s="50"/>
      <c r="N140" s="50"/>
      <c r="O140" s="50"/>
      <c r="P140" s="50"/>
      <c r="Q140" s="12">
        <v>3</v>
      </c>
      <c r="R140" s="12">
        <v>10</v>
      </c>
      <c r="S140" s="51"/>
      <c r="T140" s="51"/>
      <c r="U140" s="38"/>
      <c r="V140" s="51"/>
      <c r="W140" s="50"/>
      <c r="X140" s="50"/>
      <c r="Y140" s="72"/>
      <c r="Z140" s="50"/>
      <c r="AA140" s="114"/>
      <c r="AB140" s="127"/>
    </row>
    <row r="141" spans="1:28" ht="15" customHeight="1" thickBot="1">
      <c r="A141" s="68"/>
      <c r="B141" s="91" t="s">
        <v>29</v>
      </c>
      <c r="C141" s="36">
        <v>5</v>
      </c>
      <c r="D141" s="36">
        <v>5</v>
      </c>
      <c r="E141" s="36">
        <v>13</v>
      </c>
      <c r="F141" s="36">
        <v>6</v>
      </c>
      <c r="G141" s="12">
        <v>13</v>
      </c>
      <c r="H141" s="12">
        <v>7</v>
      </c>
      <c r="I141" s="38">
        <v>1</v>
      </c>
      <c r="J141" s="38">
        <v>1</v>
      </c>
      <c r="K141" s="38">
        <f t="shared" ref="K140:K149" si="59" xml:space="preserve"> (G140+H140)-G141-H141</f>
        <v>-4</v>
      </c>
      <c r="L141" s="38">
        <v>3</v>
      </c>
      <c r="M141" s="36">
        <f t="shared" ref="M141:P149" si="60">C141+I141</f>
        <v>6</v>
      </c>
      <c r="N141" s="36">
        <f t="shared" si="60"/>
        <v>6</v>
      </c>
      <c r="O141" s="36">
        <f t="shared" si="60"/>
        <v>9</v>
      </c>
      <c r="P141" s="36">
        <f t="shared" si="60"/>
        <v>9</v>
      </c>
      <c r="Q141" s="12">
        <v>11</v>
      </c>
      <c r="R141" s="12">
        <v>9</v>
      </c>
      <c r="S141" s="38">
        <v>1</v>
      </c>
      <c r="T141" s="38">
        <v>1</v>
      </c>
      <c r="U141" s="38">
        <f t="shared" ref="U140:U149" si="61" xml:space="preserve"> (Q140+R140)-Q141-R141</f>
        <v>-7</v>
      </c>
      <c r="V141" s="38">
        <v>3</v>
      </c>
      <c r="W141" s="36">
        <f t="shared" ref="W141:Z149" si="62">M141+S141</f>
        <v>7</v>
      </c>
      <c r="X141" s="36">
        <f t="shared" si="62"/>
        <v>7</v>
      </c>
      <c r="Y141" s="42">
        <f t="shared" si="62"/>
        <v>2</v>
      </c>
      <c r="Z141" s="36">
        <f t="shared" si="62"/>
        <v>12</v>
      </c>
      <c r="AA141" s="115">
        <v>2</v>
      </c>
      <c r="AB141" s="127"/>
    </row>
    <row r="142" spans="1:28" ht="15" customHeight="1">
      <c r="A142" s="68" t="s">
        <v>15</v>
      </c>
      <c r="B142" s="90" t="s">
        <v>46</v>
      </c>
      <c r="C142" s="50"/>
      <c r="D142" s="50"/>
      <c r="E142" s="50"/>
      <c r="F142" s="50"/>
      <c r="G142" s="12">
        <v>13</v>
      </c>
      <c r="H142" s="12">
        <v>7</v>
      </c>
      <c r="I142" s="51"/>
      <c r="J142" s="51"/>
      <c r="K142" s="38"/>
      <c r="L142" s="51"/>
      <c r="M142" s="50"/>
      <c r="N142" s="50"/>
      <c r="O142" s="50"/>
      <c r="P142" s="50"/>
      <c r="Q142" s="12">
        <v>6</v>
      </c>
      <c r="R142" s="12">
        <v>9</v>
      </c>
      <c r="S142" s="51"/>
      <c r="T142" s="51"/>
      <c r="U142" s="38"/>
      <c r="V142" s="51"/>
      <c r="W142" s="50"/>
      <c r="X142" s="50"/>
      <c r="Y142" s="72"/>
      <c r="Z142" s="50"/>
      <c r="AA142" s="51"/>
    </row>
    <row r="143" spans="1:28" ht="15" customHeight="1" thickBot="1">
      <c r="A143" s="68"/>
      <c r="B143" s="91" t="s">
        <v>23</v>
      </c>
      <c r="C143" s="36">
        <v>3</v>
      </c>
      <c r="D143" s="36">
        <v>3</v>
      </c>
      <c r="E143" s="36">
        <v>-20</v>
      </c>
      <c r="F143" s="36">
        <v>3</v>
      </c>
      <c r="G143" s="12">
        <v>7</v>
      </c>
      <c r="H143" s="12">
        <v>9</v>
      </c>
      <c r="I143" s="38">
        <v>1</v>
      </c>
      <c r="J143" s="38">
        <v>1</v>
      </c>
      <c r="K143" s="38">
        <f t="shared" si="59"/>
        <v>4</v>
      </c>
      <c r="L143" s="38">
        <v>0</v>
      </c>
      <c r="M143" s="36">
        <f t="shared" si="60"/>
        <v>4</v>
      </c>
      <c r="N143" s="36">
        <f t="shared" si="60"/>
        <v>4</v>
      </c>
      <c r="O143" s="36">
        <f t="shared" si="60"/>
        <v>-16</v>
      </c>
      <c r="P143" s="36">
        <f t="shared" si="60"/>
        <v>3</v>
      </c>
      <c r="Q143" s="12">
        <v>12</v>
      </c>
      <c r="R143" s="12">
        <v>8</v>
      </c>
      <c r="S143" s="38">
        <v>1</v>
      </c>
      <c r="T143" s="38">
        <v>1</v>
      </c>
      <c r="U143" s="38">
        <f t="shared" si="61"/>
        <v>-5</v>
      </c>
      <c r="V143" s="38">
        <v>3</v>
      </c>
      <c r="W143" s="36">
        <f t="shared" si="62"/>
        <v>5</v>
      </c>
      <c r="X143" s="36">
        <f t="shared" si="62"/>
        <v>5</v>
      </c>
      <c r="Y143" s="42">
        <f t="shared" si="62"/>
        <v>-21</v>
      </c>
      <c r="Z143" s="36">
        <f t="shared" si="62"/>
        <v>6</v>
      </c>
      <c r="AA143" s="115">
        <v>4</v>
      </c>
    </row>
    <row r="144" spans="1:28" ht="15" customHeight="1">
      <c r="A144" s="68" t="s">
        <v>16</v>
      </c>
      <c r="B144" s="90" t="s">
        <v>30</v>
      </c>
      <c r="C144" s="50"/>
      <c r="D144" s="50"/>
      <c r="E144" s="50"/>
      <c r="F144" s="50"/>
      <c r="G144" s="12">
        <v>9</v>
      </c>
      <c r="H144" s="12">
        <v>7</v>
      </c>
      <c r="I144" s="51"/>
      <c r="J144" s="51"/>
      <c r="K144" s="38"/>
      <c r="L144" s="51"/>
      <c r="M144" s="50"/>
      <c r="N144" s="50"/>
      <c r="O144" s="50"/>
      <c r="P144" s="50"/>
      <c r="Q144" s="12">
        <v>12</v>
      </c>
      <c r="R144" s="12">
        <v>8</v>
      </c>
      <c r="S144" s="51"/>
      <c r="T144" s="51"/>
      <c r="U144" s="38"/>
      <c r="V144" s="51"/>
      <c r="W144" s="50"/>
      <c r="X144" s="50"/>
      <c r="Y144" s="72"/>
      <c r="Z144" s="50"/>
      <c r="AA144" s="114"/>
    </row>
    <row r="145" spans="1:27" ht="15" customHeight="1" thickBot="1">
      <c r="A145" s="68"/>
      <c r="B145" s="91" t="s">
        <v>31</v>
      </c>
      <c r="C145" s="36">
        <v>2</v>
      </c>
      <c r="D145" s="36">
        <v>2</v>
      </c>
      <c r="E145" s="36">
        <v>-12</v>
      </c>
      <c r="F145" s="36">
        <v>0</v>
      </c>
      <c r="G145" s="12">
        <v>8</v>
      </c>
      <c r="H145" s="12">
        <v>5</v>
      </c>
      <c r="I145" s="38">
        <v>2</v>
      </c>
      <c r="J145" s="38">
        <v>2</v>
      </c>
      <c r="K145" s="38">
        <f t="shared" si="59"/>
        <v>3</v>
      </c>
      <c r="L145" s="38">
        <v>3</v>
      </c>
      <c r="M145" s="36">
        <f t="shared" si="60"/>
        <v>4</v>
      </c>
      <c r="N145" s="36">
        <f t="shared" si="60"/>
        <v>4</v>
      </c>
      <c r="O145" s="36">
        <f t="shared" si="60"/>
        <v>-9</v>
      </c>
      <c r="P145" s="36">
        <f t="shared" si="60"/>
        <v>3</v>
      </c>
      <c r="Q145" s="12">
        <v>6</v>
      </c>
      <c r="R145" s="12">
        <v>9</v>
      </c>
      <c r="S145" s="38">
        <v>1</v>
      </c>
      <c r="T145" s="38">
        <v>1</v>
      </c>
      <c r="U145" s="38">
        <f t="shared" si="61"/>
        <v>5</v>
      </c>
      <c r="V145" s="38">
        <v>0</v>
      </c>
      <c r="W145" s="36">
        <f t="shared" si="62"/>
        <v>5</v>
      </c>
      <c r="X145" s="36">
        <f t="shared" si="62"/>
        <v>5</v>
      </c>
      <c r="Y145" s="42">
        <f t="shared" si="62"/>
        <v>-4</v>
      </c>
      <c r="Z145" s="36">
        <f t="shared" si="62"/>
        <v>3</v>
      </c>
      <c r="AA145" s="115">
        <v>5</v>
      </c>
    </row>
    <row r="146" spans="1:27" ht="15" customHeight="1">
      <c r="A146" s="68" t="s">
        <v>17</v>
      </c>
      <c r="B146" s="92" t="s">
        <v>26</v>
      </c>
      <c r="C146" s="50"/>
      <c r="D146" s="50"/>
      <c r="E146" s="50"/>
      <c r="F146" s="50"/>
      <c r="G146" s="12">
        <v>8</v>
      </c>
      <c r="H146" s="12">
        <v>5</v>
      </c>
      <c r="I146" s="51"/>
      <c r="J146" s="51"/>
      <c r="K146" s="38"/>
      <c r="L146" s="51"/>
      <c r="M146" s="50"/>
      <c r="N146" s="50"/>
      <c r="O146" s="50"/>
      <c r="P146" s="50"/>
      <c r="Q146" s="12">
        <v>11</v>
      </c>
      <c r="R146" s="12">
        <v>5</v>
      </c>
      <c r="S146" s="51"/>
      <c r="T146" s="51"/>
      <c r="U146" s="38"/>
      <c r="V146" s="51"/>
      <c r="W146" s="50"/>
      <c r="X146" s="50"/>
      <c r="Y146" s="72"/>
      <c r="Z146" s="50"/>
      <c r="AA146" s="114"/>
    </row>
    <row r="147" spans="1:27" ht="15" customHeight="1" thickBot="1">
      <c r="A147" s="68"/>
      <c r="B147" s="93" t="s">
        <v>27</v>
      </c>
      <c r="C147" s="36">
        <v>3</v>
      </c>
      <c r="D147" s="36">
        <v>3</v>
      </c>
      <c r="E147" s="36">
        <v>-2</v>
      </c>
      <c r="F147" s="36">
        <v>3</v>
      </c>
      <c r="G147" s="12">
        <v>9</v>
      </c>
      <c r="H147" s="12">
        <v>7</v>
      </c>
      <c r="I147" s="38">
        <v>0</v>
      </c>
      <c r="J147" s="38">
        <v>0</v>
      </c>
      <c r="K147" s="38">
        <f t="shared" si="59"/>
        <v>-3</v>
      </c>
      <c r="L147" s="38">
        <v>0</v>
      </c>
      <c r="M147" s="36">
        <f t="shared" si="60"/>
        <v>3</v>
      </c>
      <c r="N147" s="36">
        <f t="shared" si="60"/>
        <v>3</v>
      </c>
      <c r="O147" s="36">
        <f t="shared" si="60"/>
        <v>-5</v>
      </c>
      <c r="P147" s="36">
        <f t="shared" si="60"/>
        <v>3</v>
      </c>
      <c r="Q147" s="12">
        <v>5</v>
      </c>
      <c r="R147" s="12">
        <v>11</v>
      </c>
      <c r="S147" s="38">
        <v>1</v>
      </c>
      <c r="T147" s="38">
        <v>1</v>
      </c>
      <c r="U147" s="38">
        <f t="shared" si="61"/>
        <v>0</v>
      </c>
      <c r="V147" s="38">
        <v>0</v>
      </c>
      <c r="W147" s="36">
        <f t="shared" si="62"/>
        <v>4</v>
      </c>
      <c r="X147" s="36">
        <f t="shared" si="62"/>
        <v>4</v>
      </c>
      <c r="Y147" s="42">
        <f t="shared" si="62"/>
        <v>-5</v>
      </c>
      <c r="Z147" s="36">
        <f t="shared" si="62"/>
        <v>3</v>
      </c>
      <c r="AA147" s="115">
        <v>6</v>
      </c>
    </row>
    <row r="148" spans="1:27" ht="15" customHeight="1">
      <c r="A148" s="68" t="s">
        <v>18</v>
      </c>
      <c r="B148" s="92" t="s">
        <v>51</v>
      </c>
      <c r="C148" s="50"/>
      <c r="D148" s="50"/>
      <c r="E148" s="50"/>
      <c r="F148" s="50"/>
      <c r="G148" s="12">
        <v>2</v>
      </c>
      <c r="H148" s="12">
        <v>4</v>
      </c>
      <c r="I148" s="51"/>
      <c r="J148" s="51"/>
      <c r="K148" s="38"/>
      <c r="L148" s="51"/>
      <c r="M148" s="50"/>
      <c r="N148" s="50"/>
      <c r="O148" s="50"/>
      <c r="P148" s="50"/>
      <c r="Q148" s="12">
        <v>5</v>
      </c>
      <c r="R148" s="12">
        <v>11</v>
      </c>
      <c r="S148" s="51"/>
      <c r="T148" s="51"/>
      <c r="U148" s="38"/>
      <c r="V148" s="51"/>
      <c r="W148" s="50"/>
      <c r="X148" s="50"/>
      <c r="Y148" s="72"/>
      <c r="Z148" s="50"/>
      <c r="AA148" s="114"/>
    </row>
    <row r="149" spans="1:27" ht="15" customHeight="1" thickBot="1">
      <c r="A149" s="68"/>
      <c r="B149" s="91" t="s">
        <v>56</v>
      </c>
      <c r="C149" s="36">
        <v>2</v>
      </c>
      <c r="D149" s="36">
        <v>2</v>
      </c>
      <c r="E149" s="36">
        <v>6</v>
      </c>
      <c r="F149" s="36">
        <v>6</v>
      </c>
      <c r="G149" s="12">
        <v>15</v>
      </c>
      <c r="H149" s="12">
        <v>12</v>
      </c>
      <c r="I149" s="38">
        <v>0</v>
      </c>
      <c r="J149" s="38">
        <v>0</v>
      </c>
      <c r="K149" s="38">
        <f t="shared" si="59"/>
        <v>-21</v>
      </c>
      <c r="L149" s="38">
        <v>0</v>
      </c>
      <c r="M149" s="36">
        <f t="shared" si="60"/>
        <v>2</v>
      </c>
      <c r="N149" s="36">
        <f t="shared" si="60"/>
        <v>2</v>
      </c>
      <c r="O149" s="36">
        <f t="shared" si="60"/>
        <v>-15</v>
      </c>
      <c r="P149" s="36">
        <f t="shared" si="60"/>
        <v>6</v>
      </c>
      <c r="Q149" s="12">
        <v>11</v>
      </c>
      <c r="R149" s="12">
        <v>5</v>
      </c>
      <c r="S149" s="38">
        <v>1</v>
      </c>
      <c r="T149" s="38">
        <v>1</v>
      </c>
      <c r="U149" s="38">
        <f t="shared" si="61"/>
        <v>0</v>
      </c>
      <c r="V149" s="38">
        <v>3</v>
      </c>
      <c r="W149" s="36">
        <f t="shared" si="62"/>
        <v>3</v>
      </c>
      <c r="X149" s="36">
        <f t="shared" si="62"/>
        <v>3</v>
      </c>
      <c r="Y149" s="42">
        <f t="shared" si="62"/>
        <v>-15</v>
      </c>
      <c r="Z149" s="36">
        <f t="shared" si="62"/>
        <v>9</v>
      </c>
      <c r="AA149" s="116">
        <v>3</v>
      </c>
    </row>
    <row r="150" spans="1:27" ht="15" customHeight="1">
      <c r="B150" s="1"/>
    </row>
    <row r="151" spans="1:27" ht="15" customHeight="1">
      <c r="B151" s="1"/>
    </row>
  </sheetData>
  <mergeCells count="44">
    <mergeCell ref="C41:F41"/>
    <mergeCell ref="G41:L41"/>
    <mergeCell ref="M41:P41"/>
    <mergeCell ref="Q41:V41"/>
    <mergeCell ref="W41:Z41"/>
    <mergeCell ref="C58:F58"/>
    <mergeCell ref="G58:L58"/>
    <mergeCell ref="M58:P58"/>
    <mergeCell ref="Q58:V58"/>
    <mergeCell ref="W58:Z58"/>
    <mergeCell ref="C1:AB2"/>
    <mergeCell ref="B39:AB40"/>
    <mergeCell ref="I3:N3"/>
    <mergeCell ref="I20:N20"/>
    <mergeCell ref="C3:H3"/>
    <mergeCell ref="O3:R3"/>
    <mergeCell ref="S3:X3"/>
    <mergeCell ref="Y3:AB3"/>
    <mergeCell ref="C20:H20"/>
    <mergeCell ref="O20:R20"/>
    <mergeCell ref="S20:X20"/>
    <mergeCell ref="Y20:AB20"/>
    <mergeCell ref="C77:AB78"/>
    <mergeCell ref="C79:H79"/>
    <mergeCell ref="I79:N79"/>
    <mergeCell ref="O79:R79"/>
    <mergeCell ref="S79:X79"/>
    <mergeCell ref="Y79:AB79"/>
    <mergeCell ref="C96:H96"/>
    <mergeCell ref="I96:N96"/>
    <mergeCell ref="O96:R96"/>
    <mergeCell ref="S96:X96"/>
    <mergeCell ref="Y96:AB96"/>
    <mergeCell ref="B115:AB116"/>
    <mergeCell ref="C117:F117"/>
    <mergeCell ref="G117:L117"/>
    <mergeCell ref="M117:P117"/>
    <mergeCell ref="Q117:V117"/>
    <mergeCell ref="W117:Z117"/>
    <mergeCell ref="C134:F134"/>
    <mergeCell ref="G134:L134"/>
    <mergeCell ref="M134:P134"/>
    <mergeCell ref="Q134:V134"/>
    <mergeCell ref="W134:Z134"/>
  </mergeCells>
  <pageMargins left="0.23622047244094491" right="0.23622047244094491" top="0.35433070866141736" bottom="0.15748031496062992" header="0" footer="0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36"/>
  <sheetViews>
    <sheetView workbookViewId="0">
      <selection activeCell="B1" sqref="B1:AB35"/>
    </sheetView>
  </sheetViews>
  <sheetFormatPr defaultColWidth="4.5703125" defaultRowHeight="15" customHeight="1"/>
  <cols>
    <col min="2" max="2" width="13.7109375" customWidth="1"/>
  </cols>
  <sheetData>
    <row r="1" spans="1:28" ht="15" customHeight="1">
      <c r="B1" s="1"/>
      <c r="C1" s="107" t="s">
        <v>79</v>
      </c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</row>
    <row r="2" spans="1:28" ht="15" customHeight="1">
      <c r="B2" s="1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</row>
    <row r="3" spans="1:28" ht="15" customHeight="1">
      <c r="B3" s="1"/>
      <c r="C3" s="101" t="s">
        <v>68</v>
      </c>
      <c r="D3" s="102"/>
      <c r="E3" s="102"/>
      <c r="F3" s="102"/>
      <c r="G3" s="102"/>
      <c r="H3" s="103"/>
      <c r="I3" s="101" t="s">
        <v>69</v>
      </c>
      <c r="J3" s="102"/>
      <c r="K3" s="102"/>
      <c r="L3" s="102"/>
      <c r="M3" s="102"/>
      <c r="N3" s="103"/>
      <c r="O3" s="98" t="s">
        <v>70</v>
      </c>
      <c r="P3" s="99"/>
      <c r="Q3" s="99"/>
      <c r="R3" s="100"/>
      <c r="S3" s="101" t="s">
        <v>71</v>
      </c>
      <c r="T3" s="102"/>
      <c r="U3" s="102"/>
      <c r="V3" s="102"/>
      <c r="W3" s="102"/>
      <c r="X3" s="103"/>
      <c r="Y3" s="98" t="s">
        <v>72</v>
      </c>
      <c r="Z3" s="99"/>
      <c r="AA3" s="99"/>
      <c r="AB3" s="100"/>
    </row>
    <row r="4" spans="1:28" ht="15" customHeight="1">
      <c r="B4" s="1"/>
      <c r="C4" s="22" t="s">
        <v>63</v>
      </c>
      <c r="D4" s="23" t="s">
        <v>63</v>
      </c>
      <c r="E4" s="24" t="s">
        <v>58</v>
      </c>
      <c r="F4" s="24" t="s">
        <v>63</v>
      </c>
      <c r="G4" s="24" t="s">
        <v>66</v>
      </c>
      <c r="H4" s="25" t="s">
        <v>65</v>
      </c>
      <c r="I4" s="22" t="s">
        <v>63</v>
      </c>
      <c r="J4" s="23" t="s">
        <v>63</v>
      </c>
      <c r="K4" s="24" t="s">
        <v>58</v>
      </c>
      <c r="L4" s="24" t="s">
        <v>63</v>
      </c>
      <c r="M4" s="24" t="s">
        <v>66</v>
      </c>
      <c r="N4" s="25" t="s">
        <v>65</v>
      </c>
      <c r="O4" s="28" t="s">
        <v>58</v>
      </c>
      <c r="P4" s="28" t="s">
        <v>63</v>
      </c>
      <c r="Q4" s="28" t="s">
        <v>66</v>
      </c>
      <c r="R4" s="29" t="s">
        <v>65</v>
      </c>
      <c r="S4" s="22" t="s">
        <v>63</v>
      </c>
      <c r="T4" s="23" t="s">
        <v>63</v>
      </c>
      <c r="U4" s="24" t="s">
        <v>58</v>
      </c>
      <c r="V4" s="24" t="s">
        <v>63</v>
      </c>
      <c r="W4" s="24" t="s">
        <v>66</v>
      </c>
      <c r="X4" s="25" t="s">
        <v>65</v>
      </c>
      <c r="Y4" s="28" t="s">
        <v>58</v>
      </c>
      <c r="Z4" s="28" t="s">
        <v>63</v>
      </c>
      <c r="AA4" s="28" t="s">
        <v>66</v>
      </c>
      <c r="AB4" s="29" t="s">
        <v>65</v>
      </c>
    </row>
    <row r="5" spans="1:28" ht="15" customHeight="1">
      <c r="B5" s="2"/>
      <c r="C5" s="20">
        <v>1</v>
      </c>
      <c r="D5" s="20">
        <v>2</v>
      </c>
      <c r="E5" s="21" t="s">
        <v>62</v>
      </c>
      <c r="F5" s="21" t="s">
        <v>64</v>
      </c>
      <c r="G5" s="20" t="s">
        <v>67</v>
      </c>
      <c r="H5" s="21" t="s">
        <v>64</v>
      </c>
      <c r="I5" s="20">
        <v>1</v>
      </c>
      <c r="J5" s="20">
        <v>2</v>
      </c>
      <c r="K5" s="21" t="s">
        <v>62</v>
      </c>
      <c r="L5" s="21" t="s">
        <v>64</v>
      </c>
      <c r="M5" s="20" t="s">
        <v>67</v>
      </c>
      <c r="N5" s="21" t="s">
        <v>64</v>
      </c>
      <c r="O5" s="26" t="s">
        <v>62</v>
      </c>
      <c r="P5" s="26" t="s">
        <v>64</v>
      </c>
      <c r="Q5" s="27" t="s">
        <v>67</v>
      </c>
      <c r="R5" s="26" t="s">
        <v>64</v>
      </c>
      <c r="S5" s="20">
        <v>1</v>
      </c>
      <c r="T5" s="20">
        <v>2</v>
      </c>
      <c r="U5" s="21" t="s">
        <v>62</v>
      </c>
      <c r="V5" s="21" t="s">
        <v>64</v>
      </c>
      <c r="W5" s="20" t="s">
        <v>67</v>
      </c>
      <c r="X5" s="21" t="s">
        <v>64</v>
      </c>
      <c r="Y5" s="26" t="s">
        <v>62</v>
      </c>
      <c r="Z5" s="26" t="s">
        <v>64</v>
      </c>
      <c r="AA5" s="27" t="s">
        <v>67</v>
      </c>
      <c r="AB5" s="26" t="s">
        <v>64</v>
      </c>
    </row>
    <row r="6" spans="1:28" ht="15" customHeight="1" thickBot="1">
      <c r="B6" s="44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6"/>
      <c r="P6" s="46"/>
      <c r="Q6" s="46"/>
      <c r="R6" s="46"/>
      <c r="S6" s="45"/>
      <c r="T6" s="45"/>
      <c r="U6" s="45"/>
      <c r="V6" s="45"/>
      <c r="W6" s="45"/>
      <c r="X6" s="45"/>
      <c r="Y6" s="46"/>
      <c r="Z6" s="46"/>
      <c r="AA6" s="46"/>
      <c r="AB6" s="46"/>
    </row>
    <row r="7" spans="1:28" ht="15" customHeight="1">
      <c r="A7" s="85" t="s">
        <v>0</v>
      </c>
      <c r="B7" s="40" t="s">
        <v>4</v>
      </c>
      <c r="C7" s="71"/>
      <c r="D7" s="36"/>
      <c r="E7" s="69"/>
      <c r="F7" s="69"/>
      <c r="G7" s="69"/>
      <c r="H7" s="70"/>
      <c r="I7" s="42"/>
      <c r="J7" s="36"/>
      <c r="K7" s="57"/>
      <c r="L7" s="57"/>
      <c r="M7" s="57"/>
      <c r="N7" s="58"/>
      <c r="O7" s="62"/>
      <c r="P7" s="63"/>
      <c r="Q7" s="63"/>
      <c r="R7" s="64"/>
      <c r="S7" s="42"/>
      <c r="T7" s="36"/>
      <c r="U7" s="57"/>
      <c r="V7" s="57"/>
      <c r="W7" s="57"/>
      <c r="X7" s="58"/>
      <c r="Y7" s="62"/>
      <c r="Z7" s="63"/>
      <c r="AA7" s="63"/>
      <c r="AB7" s="63"/>
    </row>
    <row r="8" spans="1:28" ht="15" customHeight="1" thickBot="1">
      <c r="A8" s="85"/>
      <c r="B8" s="15" t="s">
        <v>36</v>
      </c>
      <c r="C8" s="12"/>
      <c r="D8" s="12"/>
      <c r="E8" s="83"/>
      <c r="F8" s="83"/>
      <c r="G8" s="83"/>
      <c r="H8" s="84"/>
      <c r="I8" s="81"/>
      <c r="J8" s="12"/>
      <c r="K8" s="38"/>
      <c r="L8" s="38"/>
      <c r="M8" s="38"/>
      <c r="N8" s="80"/>
      <c r="O8" s="42">
        <f>E8 +K8</f>
        <v>0</v>
      </c>
      <c r="P8" s="36">
        <f>F8+L8</f>
        <v>0</v>
      </c>
      <c r="Q8" s="36">
        <f>G8+M8</f>
        <v>0</v>
      </c>
      <c r="R8" s="82">
        <f>H8+N8</f>
        <v>0</v>
      </c>
      <c r="S8" s="81"/>
      <c r="T8" s="12"/>
      <c r="U8" s="38"/>
      <c r="V8" s="38"/>
      <c r="W8" s="38"/>
      <c r="X8" s="80"/>
      <c r="Y8" s="42">
        <f>O8+U8</f>
        <v>0</v>
      </c>
      <c r="Z8" s="36">
        <f>P8+V8</f>
        <v>0</v>
      </c>
      <c r="AA8" s="36">
        <f>Q8+W8</f>
        <v>0</v>
      </c>
      <c r="AB8" s="36">
        <f>R8+X8</f>
        <v>0</v>
      </c>
    </row>
    <row r="9" spans="1:28" ht="15" customHeight="1">
      <c r="A9" s="85" t="s">
        <v>2</v>
      </c>
      <c r="B9" s="14" t="s">
        <v>8</v>
      </c>
      <c r="C9" s="36"/>
      <c r="D9" s="36"/>
      <c r="E9" s="66"/>
      <c r="F9" s="66"/>
      <c r="G9" s="66"/>
      <c r="H9" s="73"/>
      <c r="I9" s="42"/>
      <c r="J9" s="36"/>
      <c r="K9" s="66"/>
      <c r="L9" s="66"/>
      <c r="M9" s="66"/>
      <c r="N9" s="73"/>
      <c r="O9" s="79"/>
      <c r="P9" s="74"/>
      <c r="Q9" s="74"/>
      <c r="R9" s="65"/>
      <c r="S9" s="42"/>
      <c r="T9" s="36"/>
      <c r="U9" s="66"/>
      <c r="V9" s="66"/>
      <c r="W9" s="66"/>
      <c r="X9" s="73"/>
      <c r="Y9" s="79"/>
      <c r="Z9" s="74"/>
      <c r="AA9" s="74"/>
      <c r="AB9" s="74"/>
    </row>
    <row r="10" spans="1:28" ht="15" customHeight="1" thickBot="1">
      <c r="A10" s="85"/>
      <c r="B10" s="15" t="s">
        <v>9</v>
      </c>
      <c r="C10" s="12"/>
      <c r="D10" s="12"/>
      <c r="E10" s="38"/>
      <c r="F10" s="38"/>
      <c r="G10" s="38"/>
      <c r="H10" s="80"/>
      <c r="I10" s="81"/>
      <c r="J10" s="12"/>
      <c r="K10" s="38"/>
      <c r="L10" s="38"/>
      <c r="M10" s="38"/>
      <c r="N10" s="80"/>
      <c r="O10" s="42">
        <f t="shared" ref="O10:O18" si="0">E10 +K10</f>
        <v>0</v>
      </c>
      <c r="P10" s="36">
        <f t="shared" ref="P10:R18" si="1">F10+L10</f>
        <v>0</v>
      </c>
      <c r="Q10" s="36">
        <f t="shared" si="1"/>
        <v>0</v>
      </c>
      <c r="R10" s="82">
        <f t="shared" si="1"/>
        <v>0</v>
      </c>
      <c r="S10" s="81"/>
      <c r="T10" s="12"/>
      <c r="U10" s="38"/>
      <c r="V10" s="38"/>
      <c r="W10" s="38"/>
      <c r="X10" s="80"/>
      <c r="Y10" s="42">
        <f t="shared" ref="Y10:AB18" si="2">O10+U10</f>
        <v>0</v>
      </c>
      <c r="Z10" s="36">
        <f t="shared" si="2"/>
        <v>0</v>
      </c>
      <c r="AA10" s="36">
        <f t="shared" si="2"/>
        <v>0</v>
      </c>
      <c r="AB10" s="36">
        <f t="shared" si="2"/>
        <v>0</v>
      </c>
    </row>
    <row r="11" spans="1:28" ht="15" customHeight="1">
      <c r="A11" s="85" t="s">
        <v>3</v>
      </c>
      <c r="B11" s="14" t="s">
        <v>32</v>
      </c>
      <c r="C11" s="36"/>
      <c r="D11" s="36"/>
      <c r="E11" s="66"/>
      <c r="F11" s="66"/>
      <c r="G11" s="66"/>
      <c r="H11" s="73"/>
      <c r="I11" s="42"/>
      <c r="J11" s="36"/>
      <c r="K11" s="66"/>
      <c r="L11" s="66"/>
      <c r="M11" s="66"/>
      <c r="N11" s="73"/>
      <c r="O11" s="79"/>
      <c r="P11" s="74"/>
      <c r="Q11" s="74"/>
      <c r="R11" s="65"/>
      <c r="S11" s="42"/>
      <c r="T11" s="36"/>
      <c r="U11" s="66"/>
      <c r="V11" s="66"/>
      <c r="W11" s="66"/>
      <c r="X11" s="73"/>
      <c r="Y11" s="79"/>
      <c r="Z11" s="74"/>
      <c r="AA11" s="74"/>
      <c r="AB11" s="74"/>
    </row>
    <row r="12" spans="1:28" ht="15" customHeight="1" thickBot="1">
      <c r="A12" s="85"/>
      <c r="B12" s="15" t="s">
        <v>37</v>
      </c>
      <c r="C12" s="12"/>
      <c r="D12" s="12"/>
      <c r="E12" s="38"/>
      <c r="F12" s="38"/>
      <c r="G12" s="38"/>
      <c r="H12" s="80"/>
      <c r="I12" s="81"/>
      <c r="J12" s="12"/>
      <c r="K12" s="38"/>
      <c r="L12" s="38"/>
      <c r="M12" s="38"/>
      <c r="N12" s="80"/>
      <c r="O12" s="42">
        <f t="shared" si="0"/>
        <v>0</v>
      </c>
      <c r="P12" s="36">
        <f t="shared" si="1"/>
        <v>0</v>
      </c>
      <c r="Q12" s="36">
        <f t="shared" si="1"/>
        <v>0</v>
      </c>
      <c r="R12" s="82">
        <f t="shared" si="1"/>
        <v>0</v>
      </c>
      <c r="S12" s="81"/>
      <c r="T12" s="12"/>
      <c r="U12" s="38"/>
      <c r="V12" s="38"/>
      <c r="W12" s="38"/>
      <c r="X12" s="80"/>
      <c r="Y12" s="42">
        <f t="shared" si="2"/>
        <v>0</v>
      </c>
      <c r="Z12" s="36">
        <f t="shared" si="2"/>
        <v>0</v>
      </c>
      <c r="AA12" s="36">
        <f t="shared" si="2"/>
        <v>0</v>
      </c>
      <c r="AB12" s="36">
        <f t="shared" si="2"/>
        <v>0</v>
      </c>
    </row>
    <row r="13" spans="1:28" ht="15" customHeight="1">
      <c r="A13" s="85" t="s">
        <v>5</v>
      </c>
      <c r="B13" s="14" t="s">
        <v>47</v>
      </c>
      <c r="C13" s="36"/>
      <c r="D13" s="36"/>
      <c r="E13" s="66"/>
      <c r="F13" s="66"/>
      <c r="G13" s="66"/>
      <c r="H13" s="73"/>
      <c r="I13" s="42"/>
      <c r="J13" s="36"/>
      <c r="K13" s="66"/>
      <c r="L13" s="66"/>
      <c r="M13" s="66"/>
      <c r="N13" s="73"/>
      <c r="O13" s="79"/>
      <c r="P13" s="74"/>
      <c r="Q13" s="74"/>
      <c r="R13" s="65"/>
      <c r="S13" s="42"/>
      <c r="T13" s="36"/>
      <c r="U13" s="66"/>
      <c r="V13" s="66"/>
      <c r="W13" s="66"/>
      <c r="X13" s="73"/>
      <c r="Y13" s="79"/>
      <c r="Z13" s="74"/>
      <c r="AA13" s="74"/>
      <c r="AB13" s="74"/>
    </row>
    <row r="14" spans="1:28" ht="15" customHeight="1" thickBot="1">
      <c r="A14" s="85"/>
      <c r="B14" s="15" t="s">
        <v>52</v>
      </c>
      <c r="C14" s="12"/>
      <c r="D14" s="12"/>
      <c r="E14" s="38"/>
      <c r="F14" s="38"/>
      <c r="G14" s="38"/>
      <c r="H14" s="80"/>
      <c r="I14" s="81"/>
      <c r="J14" s="12"/>
      <c r="K14" s="38"/>
      <c r="L14" s="38"/>
      <c r="M14" s="38"/>
      <c r="N14" s="80"/>
      <c r="O14" s="42">
        <f t="shared" si="0"/>
        <v>0</v>
      </c>
      <c r="P14" s="36">
        <f t="shared" si="1"/>
        <v>0</v>
      </c>
      <c r="Q14" s="36">
        <f t="shared" si="1"/>
        <v>0</v>
      </c>
      <c r="R14" s="82">
        <f t="shared" si="1"/>
        <v>0</v>
      </c>
      <c r="S14" s="81"/>
      <c r="T14" s="12"/>
      <c r="U14" s="38"/>
      <c r="V14" s="38"/>
      <c r="W14" s="38"/>
      <c r="X14" s="80"/>
      <c r="Y14" s="42">
        <f t="shared" si="2"/>
        <v>0</v>
      </c>
      <c r="Z14" s="36">
        <f t="shared" si="2"/>
        <v>0</v>
      </c>
      <c r="AA14" s="36">
        <f t="shared" si="2"/>
        <v>0</v>
      </c>
      <c r="AB14" s="36">
        <f t="shared" si="2"/>
        <v>0</v>
      </c>
    </row>
    <row r="15" spans="1:28" ht="15" customHeight="1">
      <c r="A15" s="85" t="s">
        <v>7</v>
      </c>
      <c r="B15" s="16" t="s">
        <v>13</v>
      </c>
      <c r="C15" s="36"/>
      <c r="D15" s="36"/>
      <c r="E15" s="66"/>
      <c r="F15" s="66"/>
      <c r="G15" s="66"/>
      <c r="H15" s="73"/>
      <c r="I15" s="42"/>
      <c r="J15" s="36"/>
      <c r="K15" s="66"/>
      <c r="L15" s="66"/>
      <c r="M15" s="66"/>
      <c r="N15" s="73"/>
      <c r="O15" s="79"/>
      <c r="P15" s="74"/>
      <c r="Q15" s="74"/>
      <c r="R15" s="65"/>
      <c r="S15" s="42"/>
      <c r="T15" s="36"/>
      <c r="U15" s="66"/>
      <c r="V15" s="66"/>
      <c r="W15" s="66"/>
      <c r="X15" s="73"/>
      <c r="Y15" s="79"/>
      <c r="Z15" s="74"/>
      <c r="AA15" s="74"/>
      <c r="AB15" s="74"/>
    </row>
    <row r="16" spans="1:28" ht="15" customHeight="1" thickBot="1">
      <c r="A16" s="85"/>
      <c r="B16" s="17" t="s">
        <v>14</v>
      </c>
      <c r="C16" s="12"/>
      <c r="D16" s="12"/>
      <c r="E16" s="38"/>
      <c r="F16" s="38"/>
      <c r="G16" s="38"/>
      <c r="H16" s="80"/>
      <c r="I16" s="81"/>
      <c r="J16" s="12"/>
      <c r="K16" s="38"/>
      <c r="L16" s="38"/>
      <c r="M16" s="38"/>
      <c r="N16" s="80"/>
      <c r="O16" s="42">
        <f t="shared" si="0"/>
        <v>0</v>
      </c>
      <c r="P16" s="36">
        <f t="shared" si="1"/>
        <v>0</v>
      </c>
      <c r="Q16" s="36">
        <f t="shared" si="1"/>
        <v>0</v>
      </c>
      <c r="R16" s="82">
        <f t="shared" si="1"/>
        <v>0</v>
      </c>
      <c r="S16" s="81"/>
      <c r="T16" s="12"/>
      <c r="U16" s="38"/>
      <c r="V16" s="38"/>
      <c r="W16" s="38"/>
      <c r="X16" s="80"/>
      <c r="Y16" s="42">
        <f t="shared" si="2"/>
        <v>0</v>
      </c>
      <c r="Z16" s="36">
        <f t="shared" si="2"/>
        <v>0</v>
      </c>
      <c r="AA16" s="36">
        <f t="shared" si="2"/>
        <v>0</v>
      </c>
      <c r="AB16" s="36">
        <f t="shared" si="2"/>
        <v>0</v>
      </c>
    </row>
    <row r="17" spans="1:28" ht="15" customHeight="1">
      <c r="A17" s="85" t="s">
        <v>10</v>
      </c>
      <c r="B17" s="16" t="s">
        <v>33</v>
      </c>
      <c r="C17" s="36"/>
      <c r="D17" s="36"/>
      <c r="E17" s="66"/>
      <c r="F17" s="66"/>
      <c r="G17" s="66"/>
      <c r="H17" s="73"/>
      <c r="I17" s="42"/>
      <c r="J17" s="36"/>
      <c r="K17" s="66"/>
      <c r="L17" s="66"/>
      <c r="M17" s="66"/>
      <c r="N17" s="73"/>
      <c r="O17" s="79"/>
      <c r="P17" s="74"/>
      <c r="Q17" s="74"/>
      <c r="R17" s="65"/>
      <c r="S17" s="42"/>
      <c r="T17" s="36"/>
      <c r="U17" s="66"/>
      <c r="V17" s="66"/>
      <c r="W17" s="66"/>
      <c r="X17" s="73"/>
      <c r="Y17" s="79"/>
      <c r="Z17" s="74"/>
      <c r="AA17" s="74"/>
      <c r="AB17" s="74"/>
    </row>
    <row r="18" spans="1:28" ht="15" customHeight="1" thickBot="1">
      <c r="A18" s="85"/>
      <c r="B18" s="15" t="s">
        <v>53</v>
      </c>
      <c r="C18" s="39"/>
      <c r="D18" s="39"/>
      <c r="E18" s="55"/>
      <c r="F18" s="55"/>
      <c r="G18" s="55"/>
      <c r="H18" s="56"/>
      <c r="I18" s="47"/>
      <c r="J18" s="39"/>
      <c r="K18" s="55"/>
      <c r="L18" s="55"/>
      <c r="M18" s="55"/>
      <c r="N18" s="56"/>
      <c r="O18" s="59">
        <f t="shared" si="0"/>
        <v>0</v>
      </c>
      <c r="P18" s="60">
        <f t="shared" si="1"/>
        <v>0</v>
      </c>
      <c r="Q18" s="60">
        <f t="shared" si="1"/>
        <v>0</v>
      </c>
      <c r="R18" s="61">
        <f t="shared" si="1"/>
        <v>0</v>
      </c>
      <c r="S18" s="47"/>
      <c r="T18" s="39"/>
      <c r="U18" s="55"/>
      <c r="V18" s="55"/>
      <c r="W18" s="55"/>
      <c r="X18" s="56"/>
      <c r="Y18" s="59">
        <f t="shared" si="2"/>
        <v>0</v>
      </c>
      <c r="Z18" s="60">
        <f t="shared" si="2"/>
        <v>0</v>
      </c>
      <c r="AA18" s="60">
        <f t="shared" si="2"/>
        <v>0</v>
      </c>
      <c r="AB18" s="60">
        <f t="shared" si="2"/>
        <v>0</v>
      </c>
    </row>
    <row r="19" spans="1:28" ht="15" customHeight="1">
      <c r="A19" s="35"/>
      <c r="B19" s="3"/>
      <c r="H19" s="6"/>
    </row>
    <row r="20" spans="1:28" ht="15" customHeight="1">
      <c r="A20" s="35"/>
      <c r="B20" s="1"/>
      <c r="C20" s="101" t="s">
        <v>68</v>
      </c>
      <c r="D20" s="102"/>
      <c r="E20" s="102"/>
      <c r="F20" s="102"/>
      <c r="G20" s="102"/>
      <c r="H20" s="103"/>
      <c r="I20" s="101" t="s">
        <v>69</v>
      </c>
      <c r="J20" s="102"/>
      <c r="K20" s="102"/>
      <c r="L20" s="102"/>
      <c r="M20" s="102"/>
      <c r="N20" s="103"/>
      <c r="O20" s="98" t="s">
        <v>70</v>
      </c>
      <c r="P20" s="99"/>
      <c r="Q20" s="99"/>
      <c r="R20" s="100"/>
      <c r="S20" s="101" t="s">
        <v>71</v>
      </c>
      <c r="T20" s="102"/>
      <c r="U20" s="102"/>
      <c r="V20" s="102"/>
      <c r="W20" s="102"/>
      <c r="X20" s="103"/>
      <c r="Y20" s="98" t="s">
        <v>72</v>
      </c>
      <c r="Z20" s="99"/>
      <c r="AA20" s="99"/>
      <c r="AB20" s="100"/>
    </row>
    <row r="21" spans="1:28" ht="15" customHeight="1">
      <c r="A21" s="35"/>
      <c r="B21" s="1"/>
      <c r="C21" s="8" t="s">
        <v>63</v>
      </c>
      <c r="D21" s="9" t="s">
        <v>63</v>
      </c>
      <c r="E21" s="10" t="s">
        <v>58</v>
      </c>
      <c r="F21" s="10" t="s">
        <v>63</v>
      </c>
      <c r="G21" s="10" t="s">
        <v>66</v>
      </c>
      <c r="H21" s="11" t="s">
        <v>65</v>
      </c>
      <c r="I21" s="8" t="s">
        <v>63</v>
      </c>
      <c r="J21" s="9" t="s">
        <v>63</v>
      </c>
      <c r="K21" s="10" t="s">
        <v>58</v>
      </c>
      <c r="L21" s="10" t="s">
        <v>63</v>
      </c>
      <c r="M21" s="10" t="s">
        <v>66</v>
      </c>
      <c r="N21" s="11" t="s">
        <v>65</v>
      </c>
      <c r="O21" s="18" t="s">
        <v>58</v>
      </c>
      <c r="P21" s="18" t="s">
        <v>63</v>
      </c>
      <c r="Q21" s="18" t="s">
        <v>66</v>
      </c>
      <c r="R21" s="19" t="s">
        <v>65</v>
      </c>
      <c r="S21" s="8" t="s">
        <v>63</v>
      </c>
      <c r="T21" s="9" t="s">
        <v>63</v>
      </c>
      <c r="U21" s="10" t="s">
        <v>58</v>
      </c>
      <c r="V21" s="10" t="s">
        <v>63</v>
      </c>
      <c r="W21" s="10" t="s">
        <v>66</v>
      </c>
      <c r="X21" s="11" t="s">
        <v>65</v>
      </c>
      <c r="Y21" s="18" t="s">
        <v>58</v>
      </c>
      <c r="Z21" s="18" t="s">
        <v>63</v>
      </c>
      <c r="AA21" s="18" t="s">
        <v>66</v>
      </c>
      <c r="AB21" s="19" t="s">
        <v>65</v>
      </c>
    </row>
    <row r="22" spans="1:28" ht="15" customHeight="1">
      <c r="A22" s="35"/>
      <c r="B22" s="2"/>
      <c r="C22" s="7">
        <v>1</v>
      </c>
      <c r="D22" s="7">
        <v>2</v>
      </c>
      <c r="E22" s="8" t="s">
        <v>62</v>
      </c>
      <c r="F22" s="8" t="s">
        <v>64</v>
      </c>
      <c r="G22" s="7" t="s">
        <v>67</v>
      </c>
      <c r="H22" s="8" t="s">
        <v>64</v>
      </c>
      <c r="I22" s="7">
        <v>1</v>
      </c>
      <c r="J22" s="7">
        <v>2</v>
      </c>
      <c r="K22" s="8" t="s">
        <v>62</v>
      </c>
      <c r="L22" s="8" t="s">
        <v>64</v>
      </c>
      <c r="M22" s="7" t="s">
        <v>67</v>
      </c>
      <c r="N22" s="8" t="s">
        <v>64</v>
      </c>
      <c r="O22" s="18" t="s">
        <v>62</v>
      </c>
      <c r="P22" s="18" t="s">
        <v>64</v>
      </c>
      <c r="Q22" s="49" t="s">
        <v>67</v>
      </c>
      <c r="R22" s="18" t="s">
        <v>64</v>
      </c>
      <c r="S22" s="7">
        <v>1</v>
      </c>
      <c r="T22" s="7">
        <v>2</v>
      </c>
      <c r="U22" s="8" t="s">
        <v>62</v>
      </c>
      <c r="V22" s="8" t="s">
        <v>64</v>
      </c>
      <c r="W22" s="7" t="s">
        <v>67</v>
      </c>
      <c r="X22" s="8" t="s">
        <v>64</v>
      </c>
      <c r="Y22" s="18" t="s">
        <v>62</v>
      </c>
      <c r="Z22" s="18" t="s">
        <v>64</v>
      </c>
      <c r="AA22" s="49" t="s">
        <v>67</v>
      </c>
      <c r="AB22" s="18" t="s">
        <v>64</v>
      </c>
    </row>
    <row r="23" spans="1:28" ht="15" customHeight="1" thickBot="1">
      <c r="A23" s="35"/>
      <c r="B23" s="2"/>
      <c r="C23" s="75"/>
      <c r="D23" s="75"/>
      <c r="E23" s="75"/>
      <c r="F23" s="75"/>
      <c r="G23" s="75"/>
      <c r="H23" s="76"/>
      <c r="I23" s="77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8"/>
      <c r="Z23" s="78"/>
      <c r="AA23" s="78"/>
      <c r="AB23" s="78"/>
    </row>
    <row r="24" spans="1:28" ht="15" customHeight="1">
      <c r="A24" s="85" t="s">
        <v>11</v>
      </c>
      <c r="B24" s="14" t="s">
        <v>6</v>
      </c>
      <c r="C24" s="43"/>
      <c r="D24" s="36"/>
      <c r="E24" s="66"/>
      <c r="F24" s="66"/>
      <c r="G24" s="66"/>
      <c r="H24" s="73"/>
      <c r="I24" s="42"/>
      <c r="J24" s="36"/>
      <c r="K24" s="66"/>
      <c r="L24" s="66"/>
      <c r="M24" s="66"/>
      <c r="N24" s="73"/>
      <c r="O24" s="34"/>
      <c r="P24" s="74"/>
      <c r="Q24" s="74"/>
      <c r="R24" s="65"/>
      <c r="S24" s="42"/>
      <c r="T24" s="36"/>
      <c r="U24" s="66"/>
      <c r="V24" s="66"/>
      <c r="W24" s="66"/>
      <c r="X24" s="73"/>
      <c r="Y24" s="34"/>
      <c r="Z24" s="74"/>
      <c r="AA24" s="74"/>
      <c r="AB24" s="74"/>
    </row>
    <row r="25" spans="1:28" ht="15" customHeight="1" thickBot="1">
      <c r="A25" s="85"/>
      <c r="B25" s="15" t="s">
        <v>61</v>
      </c>
      <c r="C25" s="12"/>
      <c r="D25" s="12"/>
      <c r="E25" s="38"/>
      <c r="F25" s="38"/>
      <c r="G25" s="38"/>
      <c r="H25" s="80"/>
      <c r="I25" s="81"/>
      <c r="J25" s="12"/>
      <c r="K25" s="38"/>
      <c r="L25" s="38"/>
      <c r="M25" s="38"/>
      <c r="N25" s="80"/>
      <c r="O25" s="42">
        <f>E25+K25</f>
        <v>0</v>
      </c>
      <c r="P25" s="36">
        <f>F25+L25</f>
        <v>0</v>
      </c>
      <c r="Q25" s="36">
        <f>G25+M25</f>
        <v>0</v>
      </c>
      <c r="R25" s="82">
        <f>-H25+N25</f>
        <v>0</v>
      </c>
      <c r="S25" s="81"/>
      <c r="T25" s="12"/>
      <c r="U25" s="38"/>
      <c r="V25" s="38"/>
      <c r="W25" s="38"/>
      <c r="X25" s="80"/>
      <c r="Y25" s="42">
        <f>O25+U25</f>
        <v>0</v>
      </c>
      <c r="Z25" s="36">
        <f>-P25+V25</f>
        <v>0</v>
      </c>
      <c r="AA25" s="36">
        <f>Q25+W25</f>
        <v>0</v>
      </c>
      <c r="AB25" s="36">
        <f>R25+X25</f>
        <v>0</v>
      </c>
    </row>
    <row r="26" spans="1:28" ht="15" customHeight="1">
      <c r="A26" s="85" t="s">
        <v>12</v>
      </c>
      <c r="B26" s="14" t="s">
        <v>59</v>
      </c>
      <c r="C26" s="36"/>
      <c r="D26" s="36"/>
      <c r="E26" s="66"/>
      <c r="F26" s="66"/>
      <c r="G26" s="66"/>
      <c r="H26" s="73"/>
      <c r="I26" s="42"/>
      <c r="J26" s="36"/>
      <c r="K26" s="66"/>
      <c r="L26" s="66"/>
      <c r="M26" s="66"/>
      <c r="N26" s="73"/>
      <c r="O26" s="79"/>
      <c r="P26" s="74"/>
      <c r="Q26" s="74"/>
      <c r="R26" s="65"/>
      <c r="S26" s="42"/>
      <c r="T26" s="36"/>
      <c r="U26" s="66"/>
      <c r="V26" s="66"/>
      <c r="W26" s="66"/>
      <c r="X26" s="73"/>
      <c r="Y26" s="79"/>
      <c r="Z26" s="74"/>
      <c r="AA26" s="74"/>
      <c r="AB26" s="74"/>
    </row>
    <row r="27" spans="1:28" ht="15" customHeight="1" thickBot="1">
      <c r="A27" s="85"/>
      <c r="B27" s="41" t="s">
        <v>60</v>
      </c>
      <c r="C27" s="12"/>
      <c r="D27" s="12"/>
      <c r="E27" s="38"/>
      <c r="F27" s="38"/>
      <c r="G27" s="38"/>
      <c r="H27" s="80"/>
      <c r="I27" s="81"/>
      <c r="J27" s="12"/>
      <c r="K27" s="38"/>
      <c r="L27" s="38"/>
      <c r="M27" s="38"/>
      <c r="N27" s="80"/>
      <c r="O27" s="42">
        <f t="shared" ref="O27:Q35" si="3">E27+K27</f>
        <v>0</v>
      </c>
      <c r="P27" s="36">
        <f t="shared" si="3"/>
        <v>0</v>
      </c>
      <c r="Q27" s="36">
        <f t="shared" si="3"/>
        <v>0</v>
      </c>
      <c r="R27" s="82">
        <f t="shared" ref="R27:R35" si="4">-H27+N27</f>
        <v>0</v>
      </c>
      <c r="S27" s="81"/>
      <c r="T27" s="12"/>
      <c r="U27" s="38"/>
      <c r="V27" s="38"/>
      <c r="W27" s="38"/>
      <c r="X27" s="80"/>
      <c r="Y27" s="42">
        <f t="shared" ref="Y27:Y35" si="5">O27+U27</f>
        <v>0</v>
      </c>
      <c r="Z27" s="36">
        <f t="shared" ref="Z27:Z35" si="6">-P27+V27</f>
        <v>0</v>
      </c>
      <c r="AA27" s="36">
        <f t="shared" ref="AA27:AB35" si="7">Q27+W27</f>
        <v>0</v>
      </c>
      <c r="AB27" s="36">
        <f t="shared" si="7"/>
        <v>0</v>
      </c>
    </row>
    <row r="28" spans="1:28" ht="15" customHeight="1">
      <c r="A28" s="85" t="s">
        <v>15</v>
      </c>
      <c r="B28" s="40" t="s">
        <v>48</v>
      </c>
      <c r="C28" s="36"/>
      <c r="D28" s="36"/>
      <c r="E28" s="66"/>
      <c r="F28" s="66"/>
      <c r="G28" s="66"/>
      <c r="H28" s="73"/>
      <c r="I28" s="42"/>
      <c r="J28" s="36"/>
      <c r="K28" s="66"/>
      <c r="L28" s="66"/>
      <c r="M28" s="66"/>
      <c r="N28" s="73"/>
      <c r="O28" s="79"/>
      <c r="P28" s="74"/>
      <c r="Q28" s="74"/>
      <c r="R28" s="65"/>
      <c r="S28" s="42"/>
      <c r="T28" s="36"/>
      <c r="U28" s="66"/>
      <c r="V28" s="66"/>
      <c r="W28" s="66"/>
      <c r="X28" s="73"/>
      <c r="Y28" s="79"/>
      <c r="Z28" s="74"/>
      <c r="AA28" s="74"/>
      <c r="AB28" s="74"/>
    </row>
    <row r="29" spans="1:28" ht="15" customHeight="1" thickBot="1">
      <c r="A29" s="85"/>
      <c r="B29" s="15" t="s">
        <v>1</v>
      </c>
      <c r="C29" s="12"/>
      <c r="D29" s="12"/>
      <c r="E29" s="38"/>
      <c r="F29" s="38"/>
      <c r="G29" s="38"/>
      <c r="H29" s="80"/>
      <c r="I29" s="81"/>
      <c r="J29" s="12"/>
      <c r="K29" s="38"/>
      <c r="L29" s="38"/>
      <c r="M29" s="38"/>
      <c r="N29" s="80"/>
      <c r="O29" s="42">
        <f t="shared" si="3"/>
        <v>0</v>
      </c>
      <c r="P29" s="36">
        <f t="shared" si="3"/>
        <v>0</v>
      </c>
      <c r="Q29" s="36">
        <f t="shared" si="3"/>
        <v>0</v>
      </c>
      <c r="R29" s="82">
        <f t="shared" si="4"/>
        <v>0</v>
      </c>
      <c r="S29" s="81"/>
      <c r="T29" s="12"/>
      <c r="U29" s="38"/>
      <c r="V29" s="38"/>
      <c r="W29" s="38"/>
      <c r="X29" s="80"/>
      <c r="Y29" s="42">
        <f t="shared" si="5"/>
        <v>0</v>
      </c>
      <c r="Z29" s="36">
        <f t="shared" si="6"/>
        <v>0</v>
      </c>
      <c r="AA29" s="36">
        <f t="shared" si="7"/>
        <v>0</v>
      </c>
      <c r="AB29" s="36">
        <f t="shared" si="7"/>
        <v>0</v>
      </c>
    </row>
    <row r="30" spans="1:28" ht="15" customHeight="1">
      <c r="A30" s="85" t="s">
        <v>16</v>
      </c>
      <c r="B30" s="14" t="s">
        <v>49</v>
      </c>
      <c r="C30" s="36"/>
      <c r="D30" s="36"/>
      <c r="E30" s="66"/>
      <c r="F30" s="66"/>
      <c r="G30" s="66"/>
      <c r="H30" s="73"/>
      <c r="I30" s="42"/>
      <c r="J30" s="36"/>
      <c r="K30" s="66"/>
      <c r="L30" s="66"/>
      <c r="M30" s="66"/>
      <c r="N30" s="73"/>
      <c r="O30" s="79"/>
      <c r="P30" s="74"/>
      <c r="Q30" s="74"/>
      <c r="R30" s="65"/>
      <c r="S30" s="42"/>
      <c r="T30" s="36"/>
      <c r="U30" s="66"/>
      <c r="V30" s="66"/>
      <c r="W30" s="66"/>
      <c r="X30" s="73"/>
      <c r="Y30" s="79"/>
      <c r="Z30" s="74"/>
      <c r="AA30" s="74"/>
      <c r="AB30" s="74"/>
    </row>
    <row r="31" spans="1:28" ht="15" customHeight="1" thickBot="1">
      <c r="A31" s="85"/>
      <c r="B31" s="15" t="s">
        <v>57</v>
      </c>
      <c r="C31" s="12"/>
      <c r="D31" s="12"/>
      <c r="E31" s="38"/>
      <c r="F31" s="38"/>
      <c r="G31" s="38"/>
      <c r="H31" s="80"/>
      <c r="I31" s="81"/>
      <c r="J31" s="12"/>
      <c r="K31" s="38"/>
      <c r="L31" s="38"/>
      <c r="M31" s="38"/>
      <c r="N31" s="80"/>
      <c r="O31" s="42">
        <f t="shared" si="3"/>
        <v>0</v>
      </c>
      <c r="P31" s="36">
        <f t="shared" si="3"/>
        <v>0</v>
      </c>
      <c r="Q31" s="36">
        <f t="shared" si="3"/>
        <v>0</v>
      </c>
      <c r="R31" s="82">
        <f t="shared" si="4"/>
        <v>0</v>
      </c>
      <c r="S31" s="81"/>
      <c r="T31" s="12"/>
      <c r="U31" s="38"/>
      <c r="V31" s="38"/>
      <c r="W31" s="38"/>
      <c r="X31" s="80"/>
      <c r="Y31" s="42">
        <f t="shared" si="5"/>
        <v>0</v>
      </c>
      <c r="Z31" s="36">
        <f t="shared" si="6"/>
        <v>0</v>
      </c>
      <c r="AA31" s="36">
        <f t="shared" si="7"/>
        <v>0</v>
      </c>
      <c r="AB31" s="36">
        <f t="shared" si="7"/>
        <v>0</v>
      </c>
    </row>
    <row r="32" spans="1:28" ht="15" customHeight="1">
      <c r="A32" s="85" t="s">
        <v>17</v>
      </c>
      <c r="B32" s="16" t="s">
        <v>35</v>
      </c>
      <c r="C32" s="36"/>
      <c r="D32" s="36"/>
      <c r="E32" s="66"/>
      <c r="F32" s="66"/>
      <c r="G32" s="66"/>
      <c r="H32" s="73"/>
      <c r="I32" s="42"/>
      <c r="J32" s="36"/>
      <c r="K32" s="66"/>
      <c r="L32" s="66"/>
      <c r="M32" s="66"/>
      <c r="N32" s="73"/>
      <c r="O32" s="79"/>
      <c r="P32" s="74"/>
      <c r="Q32" s="74"/>
      <c r="R32" s="65"/>
      <c r="S32" s="42"/>
      <c r="T32" s="36"/>
      <c r="U32" s="66"/>
      <c r="V32" s="66"/>
      <c r="W32" s="66"/>
      <c r="X32" s="73"/>
      <c r="Y32" s="79"/>
      <c r="Z32" s="74"/>
      <c r="AA32" s="74"/>
      <c r="AB32" s="74"/>
    </row>
    <row r="33" spans="1:28" ht="15" customHeight="1" thickBot="1">
      <c r="A33" s="85"/>
      <c r="B33" s="17" t="s">
        <v>39</v>
      </c>
      <c r="C33" s="12"/>
      <c r="D33" s="12"/>
      <c r="E33" s="38"/>
      <c r="F33" s="38"/>
      <c r="G33" s="38"/>
      <c r="H33" s="80"/>
      <c r="I33" s="81"/>
      <c r="J33" s="12"/>
      <c r="K33" s="38"/>
      <c r="L33" s="38"/>
      <c r="M33" s="38"/>
      <c r="N33" s="80"/>
      <c r="O33" s="42">
        <f t="shared" si="3"/>
        <v>0</v>
      </c>
      <c r="P33" s="36">
        <f t="shared" si="3"/>
        <v>0</v>
      </c>
      <c r="Q33" s="36">
        <f t="shared" si="3"/>
        <v>0</v>
      </c>
      <c r="R33" s="82">
        <f t="shared" si="4"/>
        <v>0</v>
      </c>
      <c r="S33" s="81"/>
      <c r="T33" s="12"/>
      <c r="U33" s="38"/>
      <c r="V33" s="38"/>
      <c r="W33" s="38"/>
      <c r="X33" s="80"/>
      <c r="Y33" s="42">
        <f t="shared" si="5"/>
        <v>0</v>
      </c>
      <c r="Z33" s="36">
        <f t="shared" si="6"/>
        <v>0</v>
      </c>
      <c r="AA33" s="36">
        <f t="shared" si="7"/>
        <v>0</v>
      </c>
      <c r="AB33" s="36">
        <f t="shared" si="7"/>
        <v>0</v>
      </c>
    </row>
    <row r="34" spans="1:28" ht="15" customHeight="1">
      <c r="A34" s="85" t="s">
        <v>18</v>
      </c>
      <c r="B34" s="16" t="s">
        <v>34</v>
      </c>
      <c r="C34" s="36"/>
      <c r="D34" s="36"/>
      <c r="E34" s="66"/>
      <c r="F34" s="66"/>
      <c r="G34" s="66"/>
      <c r="H34" s="73"/>
      <c r="I34" s="42"/>
      <c r="J34" s="36"/>
      <c r="K34" s="66"/>
      <c r="L34" s="66"/>
      <c r="M34" s="66"/>
      <c r="N34" s="73"/>
      <c r="O34" s="79"/>
      <c r="P34" s="74"/>
      <c r="Q34" s="74"/>
      <c r="R34" s="65"/>
      <c r="S34" s="42"/>
      <c r="T34" s="36"/>
      <c r="U34" s="66"/>
      <c r="V34" s="66"/>
      <c r="W34" s="66"/>
      <c r="X34" s="73"/>
      <c r="Y34" s="79"/>
      <c r="Z34" s="74"/>
      <c r="AA34" s="74"/>
      <c r="AB34" s="74"/>
    </row>
    <row r="35" spans="1:28" ht="15" customHeight="1" thickBot="1">
      <c r="A35" s="85"/>
      <c r="B35" s="15" t="s">
        <v>38</v>
      </c>
      <c r="C35" s="39"/>
      <c r="D35" s="39"/>
      <c r="E35" s="55"/>
      <c r="F35" s="55"/>
      <c r="G35" s="55"/>
      <c r="H35" s="56"/>
      <c r="I35" s="47"/>
      <c r="J35" s="39"/>
      <c r="K35" s="55"/>
      <c r="L35" s="55"/>
      <c r="M35" s="55"/>
      <c r="N35" s="56"/>
      <c r="O35" s="59">
        <f t="shared" si="3"/>
        <v>0</v>
      </c>
      <c r="P35" s="60">
        <f t="shared" si="3"/>
        <v>0</v>
      </c>
      <c r="Q35" s="60">
        <f t="shared" si="3"/>
        <v>0</v>
      </c>
      <c r="R35" s="61">
        <f t="shared" si="4"/>
        <v>0</v>
      </c>
      <c r="S35" s="47"/>
      <c r="T35" s="39"/>
      <c r="U35" s="55"/>
      <c r="V35" s="55"/>
      <c r="W35" s="55"/>
      <c r="X35" s="56"/>
      <c r="Y35" s="59">
        <f t="shared" si="5"/>
        <v>0</v>
      </c>
      <c r="Z35" s="60">
        <f t="shared" si="6"/>
        <v>0</v>
      </c>
      <c r="AA35" s="60">
        <f t="shared" si="7"/>
        <v>0</v>
      </c>
      <c r="AB35" s="60">
        <f t="shared" si="7"/>
        <v>0</v>
      </c>
    </row>
    <row r="36" spans="1:28" ht="15" customHeight="1">
      <c r="A36" s="35"/>
      <c r="B36" s="1"/>
      <c r="H36" s="4"/>
      <c r="I36" s="67"/>
    </row>
  </sheetData>
  <mergeCells count="11">
    <mergeCell ref="C20:H20"/>
    <mergeCell ref="I20:N20"/>
    <mergeCell ref="O20:R20"/>
    <mergeCell ref="S20:X20"/>
    <mergeCell ref="Y20:AB20"/>
    <mergeCell ref="C1:AB2"/>
    <mergeCell ref="C3:H3"/>
    <mergeCell ref="I3:N3"/>
    <mergeCell ref="O3:R3"/>
    <mergeCell ref="S3:X3"/>
    <mergeCell ref="Y3:AB3"/>
  </mergeCells>
  <printOptions horizontalCentered="1" verticalCentered="1"/>
  <pageMargins left="0" right="0.11811023622047245" top="0.15748031496062992" bottom="0.15748031496062992" header="0" footer="0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All</vt:lpstr>
      <vt:lpstr>scoresheet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cp:lastPrinted>2014-11-01T12:21:04Z</cp:lastPrinted>
  <dcterms:created xsi:type="dcterms:W3CDTF">2014-10-28T07:15:21Z</dcterms:created>
  <dcterms:modified xsi:type="dcterms:W3CDTF">2014-11-02T04:57:23Z</dcterms:modified>
</cp:coreProperties>
</file>